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784"/>
  </bookViews>
  <sheets>
    <sheet name="Звіт №1" sheetId="4" r:id="rId1"/>
    <sheet name="звіт №1.1" sheetId="6" r:id="rId2"/>
    <sheet name="Звіт №2" sheetId="7" r:id="rId3"/>
    <sheet name=" Звіт №3" sheetId="8" r:id="rId4"/>
    <sheet name="Звіт №4" sheetId="1" r:id="rId5"/>
    <sheet name="Звіт №5" sheetId="5" r:id="rId6"/>
    <sheet name="  Звіт №6" sheetId="9" r:id="rId7"/>
    <sheet name="Звіт №7" sheetId="10" r:id="rId8"/>
    <sheet name="Звіт №9" sheetId="2" r:id="rId9"/>
    <sheet name="Звіт №10" sheetId="11" r:id="rId10"/>
    <sheet name="Звіт №11" sheetId="3" r:id="rId11"/>
    <sheet name="звіт № 12" sheetId="12" r:id="rId12"/>
  </sheets>
  <calcPr calcId="145621"/>
</workbook>
</file>

<file path=xl/calcChain.xml><?xml version="1.0" encoding="utf-8"?>
<calcChain xmlns="http://schemas.openxmlformats.org/spreadsheetml/2006/main">
  <c r="C20" i="7" l="1"/>
  <c r="D20" i="7"/>
  <c r="E20" i="7"/>
  <c r="F20" i="7"/>
  <c r="B20" i="7"/>
  <c r="C33" i="4" l="1"/>
  <c r="D33" i="4"/>
  <c r="E33" i="4"/>
  <c r="F33" i="4"/>
  <c r="G33" i="4"/>
  <c r="H33" i="4"/>
  <c r="I33" i="4"/>
  <c r="J33" i="4"/>
  <c r="K33" i="4"/>
  <c r="L33" i="4"/>
  <c r="M33" i="4"/>
  <c r="B33" i="4"/>
  <c r="C21" i="4"/>
  <c r="D21" i="4"/>
  <c r="E21" i="4"/>
  <c r="F21" i="4"/>
  <c r="G21" i="4"/>
  <c r="H21" i="4"/>
  <c r="I21" i="4"/>
  <c r="J21" i="4"/>
  <c r="K21" i="4"/>
  <c r="L21" i="4"/>
  <c r="M21" i="4"/>
  <c r="B21" i="4"/>
  <c r="C32" i="6"/>
  <c r="D32" i="6"/>
  <c r="E32" i="6"/>
  <c r="F32" i="6"/>
  <c r="G32" i="6"/>
  <c r="H32" i="6"/>
  <c r="I32" i="6"/>
  <c r="B32" i="6"/>
  <c r="C20" i="6"/>
  <c r="D20" i="6"/>
  <c r="E20" i="6"/>
  <c r="F20" i="6"/>
  <c r="G20" i="6"/>
  <c r="H20" i="6"/>
  <c r="I20" i="6"/>
  <c r="B20" i="6"/>
  <c r="F32" i="7"/>
  <c r="F33" i="7" s="1"/>
  <c r="C32" i="7"/>
  <c r="C33" i="7" s="1"/>
  <c r="D32" i="7"/>
  <c r="D33" i="7" s="1"/>
  <c r="E32" i="7"/>
  <c r="E33" i="7" s="1"/>
  <c r="B32" i="7"/>
  <c r="B33" i="7" s="1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B32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B20" i="8"/>
  <c r="C33" i="1"/>
  <c r="D33" i="1"/>
  <c r="E33" i="1"/>
  <c r="F33" i="1"/>
  <c r="G33" i="1"/>
  <c r="H33" i="1"/>
  <c r="I33" i="1"/>
  <c r="J33" i="1"/>
  <c r="B33" i="1"/>
  <c r="C21" i="1"/>
  <c r="D21" i="1"/>
  <c r="E21" i="1"/>
  <c r="F21" i="1"/>
  <c r="G21" i="1"/>
  <c r="H21" i="1"/>
  <c r="I21" i="1"/>
  <c r="J21" i="1"/>
  <c r="B21" i="1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C33" i="5"/>
  <c r="C34" i="5" s="1"/>
  <c r="D33" i="5"/>
  <c r="D34" i="5" s="1"/>
  <c r="E33" i="5"/>
  <c r="E34" i="5" s="1"/>
  <c r="F33" i="5"/>
  <c r="F34" i="5" s="1"/>
  <c r="G33" i="5"/>
  <c r="G34" i="5" s="1"/>
  <c r="H33" i="5"/>
  <c r="I33" i="5"/>
  <c r="I34" i="5" s="1"/>
  <c r="J33" i="5"/>
  <c r="J34" i="5" s="1"/>
  <c r="K33" i="5"/>
  <c r="K34" i="5" s="1"/>
  <c r="L33" i="5"/>
  <c r="L34" i="5" s="1"/>
  <c r="M33" i="5"/>
  <c r="M34" i="5" s="1"/>
  <c r="N33" i="5"/>
  <c r="N34" i="5" s="1"/>
  <c r="O33" i="5"/>
  <c r="O34" i="5" s="1"/>
  <c r="P33" i="5"/>
  <c r="P34" i="5" s="1"/>
  <c r="B33" i="5"/>
  <c r="B21" i="5"/>
  <c r="C31" i="9"/>
  <c r="D31" i="9"/>
  <c r="B31" i="9"/>
  <c r="C19" i="9"/>
  <c r="D19" i="9"/>
  <c r="B19" i="9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B31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B19" i="10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B34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B22" i="2"/>
  <c r="E32" i="12"/>
  <c r="C32" i="12"/>
  <c r="D32" i="12"/>
  <c r="B32" i="12"/>
  <c r="C20" i="12"/>
  <c r="D20" i="12"/>
  <c r="E20" i="12"/>
  <c r="B20" i="12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B34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B22" i="3"/>
  <c r="C31" i="11"/>
  <c r="D31" i="11"/>
  <c r="E31" i="11"/>
  <c r="F31" i="11"/>
  <c r="G31" i="11"/>
  <c r="H31" i="11"/>
  <c r="I31" i="11"/>
  <c r="J31" i="11"/>
  <c r="B31" i="11"/>
  <c r="J19" i="11"/>
  <c r="C19" i="11"/>
  <c r="D19" i="11"/>
  <c r="E19" i="11"/>
  <c r="F19" i="11"/>
  <c r="G19" i="11"/>
  <c r="H19" i="11"/>
  <c r="I19" i="11"/>
  <c r="B19" i="11"/>
  <c r="H34" i="5" l="1"/>
  <c r="D33" i="12"/>
  <c r="E33" i="12"/>
  <c r="B33" i="12"/>
  <c r="C33" i="12"/>
  <c r="O35" i="3"/>
  <c r="M35" i="3"/>
  <c r="K35" i="3"/>
  <c r="I35" i="3"/>
  <c r="G35" i="3"/>
  <c r="E35" i="3"/>
  <c r="C35" i="3"/>
  <c r="B35" i="3"/>
  <c r="N35" i="3"/>
  <c r="L35" i="3"/>
  <c r="J35" i="3"/>
  <c r="H35" i="3"/>
  <c r="F35" i="3"/>
  <c r="D35" i="3"/>
  <c r="I32" i="11"/>
  <c r="G32" i="11"/>
  <c r="E32" i="11"/>
  <c r="C32" i="11"/>
  <c r="J32" i="11"/>
  <c r="H32" i="11"/>
  <c r="F32" i="11"/>
  <c r="D32" i="11"/>
  <c r="O35" i="2"/>
  <c r="M35" i="2"/>
  <c r="K35" i="2"/>
  <c r="I35" i="2"/>
  <c r="G35" i="2"/>
  <c r="E35" i="2"/>
  <c r="C35" i="2"/>
  <c r="N35" i="2"/>
  <c r="L35" i="2"/>
  <c r="J35" i="2"/>
  <c r="H35" i="2"/>
  <c r="F35" i="2"/>
  <c r="D35" i="2"/>
  <c r="Q32" i="10"/>
  <c r="O32" i="10"/>
  <c r="M32" i="10"/>
  <c r="K32" i="10"/>
  <c r="I32" i="10"/>
  <c r="G32" i="10"/>
  <c r="E32" i="10"/>
  <c r="C32" i="10"/>
  <c r="B32" i="10"/>
  <c r="P32" i="10"/>
  <c r="N32" i="10"/>
  <c r="L32" i="10"/>
  <c r="J32" i="10"/>
  <c r="H32" i="10"/>
  <c r="F32" i="10"/>
  <c r="D32" i="10"/>
  <c r="B32" i="9"/>
  <c r="C32" i="9"/>
  <c r="D32" i="9"/>
  <c r="B34" i="5"/>
  <c r="B34" i="1"/>
  <c r="I34" i="1"/>
  <c r="G34" i="1"/>
  <c r="E34" i="1"/>
  <c r="C34" i="1"/>
  <c r="J34" i="1"/>
  <c r="H34" i="1"/>
  <c r="F34" i="1"/>
  <c r="D34" i="1"/>
  <c r="O33" i="8"/>
  <c r="M33" i="8"/>
  <c r="K33" i="8"/>
  <c r="I33" i="8"/>
  <c r="G33" i="8"/>
  <c r="E33" i="8"/>
  <c r="C33" i="8"/>
  <c r="B33" i="8"/>
  <c r="N33" i="8"/>
  <c r="L33" i="8"/>
  <c r="J33" i="8"/>
  <c r="H33" i="8"/>
  <c r="F33" i="8"/>
  <c r="D33" i="8"/>
  <c r="B33" i="6"/>
  <c r="H33" i="6"/>
  <c r="F33" i="6"/>
  <c r="D33" i="6"/>
  <c r="I33" i="6"/>
  <c r="G33" i="6"/>
  <c r="E33" i="6"/>
  <c r="C33" i="6"/>
  <c r="B34" i="4"/>
  <c r="L34" i="4"/>
  <c r="J34" i="4"/>
  <c r="H34" i="4"/>
  <c r="F34" i="4"/>
  <c r="D34" i="4"/>
  <c r="M34" i="4"/>
  <c r="K34" i="4"/>
  <c r="I34" i="4"/>
  <c r="G34" i="4"/>
  <c r="E34" i="4"/>
  <c r="C34" i="4"/>
  <c r="B35" i="2"/>
  <c r="B32" i="11"/>
</calcChain>
</file>

<file path=xl/sharedStrings.xml><?xml version="1.0" encoding="utf-8"?>
<sst xmlns="http://schemas.openxmlformats.org/spreadsheetml/2006/main" count="532" uniqueCount="162">
  <si>
    <t xml:space="preserve">Обстеження та лікування при ГІМ </t>
  </si>
  <si>
    <t>Найменування   міст/районів</t>
  </si>
  <si>
    <t>Всього</t>
  </si>
  <si>
    <t>Консультація кард. Хірурга</t>
  </si>
  <si>
    <t>Аорто коронаро графія</t>
  </si>
  <si>
    <t>Статини</t>
  </si>
  <si>
    <t>Повторний ІМ</t>
  </si>
  <si>
    <t>Почасова доставка</t>
  </si>
  <si>
    <t>до 6 г.</t>
  </si>
  <si>
    <t>7-12 г.</t>
  </si>
  <si>
    <t>Вугледар</t>
  </si>
  <si>
    <t>Добропілля</t>
  </si>
  <si>
    <t>Дружкiвка</t>
  </si>
  <si>
    <t>Костянтинiвка</t>
  </si>
  <si>
    <t>Марiуполь</t>
  </si>
  <si>
    <t>Новогродiвка</t>
  </si>
  <si>
    <t>Селидове</t>
  </si>
  <si>
    <t>Слов'янськ</t>
  </si>
  <si>
    <t xml:space="preserve">Всього по містах </t>
  </si>
  <si>
    <t>Волноваський</t>
  </si>
  <si>
    <t>Добропiльський</t>
  </si>
  <si>
    <t>Костянтинівський</t>
  </si>
  <si>
    <t>Мар'їнський</t>
  </si>
  <si>
    <t>Олександрiвський</t>
  </si>
  <si>
    <t>Слов'янський</t>
  </si>
  <si>
    <t>Всього по районах</t>
  </si>
  <si>
    <t>Всього по області</t>
  </si>
  <si>
    <t>Кількість виписаних та померлих (доросле населення)</t>
  </si>
  <si>
    <t>Кількість випадків</t>
  </si>
  <si>
    <t>Виписано</t>
  </si>
  <si>
    <t>Залиш. Живими вдома</t>
  </si>
  <si>
    <t>Всього померло</t>
  </si>
  <si>
    <t>Померло</t>
  </si>
  <si>
    <t>Інщі відділення</t>
  </si>
  <si>
    <t>Терапевтичне від.</t>
  </si>
  <si>
    <t>Кардіологічне від.</t>
  </si>
  <si>
    <t>кардіол. від.</t>
  </si>
  <si>
    <t>терапевт. від.</t>
  </si>
  <si>
    <t>інші відділення</t>
  </si>
  <si>
    <t>вдома</t>
  </si>
  <si>
    <t>&lt;24г.</t>
  </si>
  <si>
    <t>&gt;24г.</t>
  </si>
  <si>
    <t>Кількість виписаних та померлих  (працездатне населення)</t>
  </si>
  <si>
    <t>Захворюваність ГІМ (по віку та статі)</t>
  </si>
  <si>
    <t>Вік</t>
  </si>
  <si>
    <t>Стать</t>
  </si>
  <si>
    <t>Меньше 21 року</t>
  </si>
  <si>
    <t>21-30  років</t>
  </si>
  <si>
    <t>31-40 років</t>
  </si>
  <si>
    <t>41-50 років</t>
  </si>
  <si>
    <t>51-60 років</t>
  </si>
  <si>
    <t>61-70 років</t>
  </si>
  <si>
    <t>Більше 70 років</t>
  </si>
  <si>
    <t>працездат.</t>
  </si>
  <si>
    <t>непрацезд.</t>
  </si>
  <si>
    <t xml:space="preserve">чол.        </t>
  </si>
  <si>
    <t>жін.</t>
  </si>
  <si>
    <t>Діагноз встановлено на підставі</t>
  </si>
  <si>
    <t>найменування міст/районів</t>
  </si>
  <si>
    <t>Померло від ГІМ</t>
  </si>
  <si>
    <t>Діагноз встановлено</t>
  </si>
  <si>
    <t>клініки з ЕКГ</t>
  </si>
  <si>
    <t>лаб. Аналізу</t>
  </si>
  <si>
    <t>розтину</t>
  </si>
  <si>
    <t>Без розтину померлі</t>
  </si>
  <si>
    <t>При розтині</t>
  </si>
  <si>
    <t>Без розтину</t>
  </si>
  <si>
    <t>з ферментам</t>
  </si>
  <si>
    <t>Без фермент</t>
  </si>
  <si>
    <t>З гістолог</t>
  </si>
  <si>
    <t>Без Гістолог</t>
  </si>
  <si>
    <t>ПА</t>
  </si>
  <si>
    <t>СМЕ</t>
  </si>
  <si>
    <t>Дільн. Лікар.</t>
  </si>
  <si>
    <t>ШМД</t>
  </si>
  <si>
    <t>Лікар стац.</t>
  </si>
  <si>
    <t>Фельдшер</t>
  </si>
  <si>
    <t>Всього випадків</t>
  </si>
  <si>
    <t>З артер. Гіперт.</t>
  </si>
  <si>
    <t>Без артер. Гіперт.</t>
  </si>
  <si>
    <t>Реанімація</t>
  </si>
  <si>
    <t>Наяв. Стен до Гім</t>
  </si>
  <si>
    <t>Успішна</t>
  </si>
  <si>
    <t>Безусп.</t>
  </si>
  <si>
    <t>Не пров.</t>
  </si>
  <si>
    <t>Аналіз Захворюваності ІМ</t>
  </si>
  <si>
    <t>Діагноз встановленно</t>
  </si>
  <si>
    <t>Лікарем поліклініки</t>
  </si>
  <si>
    <t>Лікарем стаціонару</t>
  </si>
  <si>
    <t>Фельдшером</t>
  </si>
  <si>
    <t>СМЕ, паталогоанат.</t>
  </si>
  <si>
    <t>"Д" - нагляд до ГІМ</t>
  </si>
  <si>
    <t>Причини пізньої госпіталізації за виною</t>
  </si>
  <si>
    <t>СН</t>
  </si>
  <si>
    <t>Стенеокардія</t>
  </si>
  <si>
    <t>ІМ</t>
  </si>
  <si>
    <t>ІХС</t>
  </si>
  <si>
    <t>ГХ</t>
  </si>
  <si>
    <t>Цукровий Діабет</t>
  </si>
  <si>
    <t>Інші хвороби</t>
  </si>
  <si>
    <t>Не спостерігались</t>
  </si>
  <si>
    <t>ФАП</t>
  </si>
  <si>
    <t>Лікаря поліклініки</t>
  </si>
  <si>
    <t>Лікаря КФД</t>
  </si>
  <si>
    <t>Лікаря стаціонару</t>
  </si>
  <si>
    <t>Хворого</t>
  </si>
  <si>
    <t>"Д" - нагляд до ГІМ та причини пізньої госпіталізації</t>
  </si>
  <si>
    <t xml:space="preserve">13-24 г.               </t>
  </si>
  <si>
    <t xml:space="preserve">&gt;24 г.                </t>
  </si>
  <si>
    <t>Померло до 24 годин</t>
  </si>
  <si>
    <t>Кількість використ. Путівок</t>
  </si>
  <si>
    <t>Померло при ГІМ</t>
  </si>
  <si>
    <t>Ускладнення</t>
  </si>
  <si>
    <t>КШ</t>
  </si>
  <si>
    <t>Аневрізма</t>
  </si>
  <si>
    <t>ПТ</t>
  </si>
  <si>
    <t>АВБ</t>
  </si>
  <si>
    <t>СД</t>
  </si>
  <si>
    <t>ТЕЛА</t>
  </si>
  <si>
    <t>ХСН</t>
  </si>
  <si>
    <t>РМ</t>
  </si>
  <si>
    <t>ОЛСА</t>
  </si>
  <si>
    <t>БНПГ</t>
  </si>
  <si>
    <t>ФЖ</t>
  </si>
  <si>
    <t>РІМ</t>
  </si>
  <si>
    <t>МА</t>
  </si>
  <si>
    <t>ЕА</t>
  </si>
  <si>
    <t>А</t>
  </si>
  <si>
    <t>Переведено на інвалідність</t>
  </si>
  <si>
    <t>Питома вага</t>
  </si>
  <si>
    <t>Повернулось до праці</t>
  </si>
  <si>
    <t>Розтин паталогоанатомом</t>
  </si>
  <si>
    <t>Розтин судмед-експертом</t>
  </si>
  <si>
    <t>Результат лікування (доросле населення)</t>
  </si>
  <si>
    <t>Всього (працездатне)</t>
  </si>
  <si>
    <t>Бахмут</t>
  </si>
  <si>
    <t>Мирноград</t>
  </si>
  <si>
    <t>Лиман</t>
  </si>
  <si>
    <t>Покровськ</t>
  </si>
  <si>
    <t>Бахмутський</t>
  </si>
  <si>
    <t>Покровський</t>
  </si>
  <si>
    <t>Краматорськ</t>
  </si>
  <si>
    <t>Авдіївка</t>
  </si>
  <si>
    <t>Ким встановлено діагноз</t>
  </si>
  <si>
    <t>Торецьк</t>
  </si>
  <si>
    <t>В-Новоселкiвський</t>
  </si>
  <si>
    <t>Результат лікування (працездатне населення)</t>
  </si>
  <si>
    <t xml:space="preserve">Мангушський </t>
  </si>
  <si>
    <t>Мангушський</t>
  </si>
  <si>
    <t>з  01.01.2017             по 31.12.2017            Звіт №1</t>
  </si>
  <si>
    <t>з  01.01.2017             по 31.12.2017                      Звіт №1</t>
  </si>
  <si>
    <t>з  01.01.2017             по 31.12.2017                     Звіт №2</t>
  </si>
  <si>
    <t>з  01.01.2017             по 31.12.2017                 Звіт №3</t>
  </si>
  <si>
    <t>з  01.01.2017             по 31.12.2017                    Звіт №4</t>
  </si>
  <si>
    <t>з  01.01.2017             по 31.12.2017                          Звіт №5</t>
  </si>
  <si>
    <t>з  01.01.2017             по 31.12.2017                  Звіт №6</t>
  </si>
  <si>
    <t>з  01.01.2017             по 31.12.2017                       Звіт №7</t>
  </si>
  <si>
    <t>з  01.01.2017             по 31.12.2017                         Звіт №9</t>
  </si>
  <si>
    <t>з  01.01.2017             по 31.12.2017                           Звіт №10</t>
  </si>
  <si>
    <t>з  01.01.2017             по 31.12.2017                            Звіт №11</t>
  </si>
  <si>
    <t>з  01.01.2017             по 31.12.2017                         Звіт №12</t>
  </si>
  <si>
    <t>Нікольський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</si>
</sst>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2" fillId="0" borderId="0" xfId="0" applyFont="1" applyFill="1"/>
    <xf numFmtId="0" fontId="5" fillId="0" borderId="2" xfId="0" applyFont="1" applyBorder="1" applyAlignment="1">
      <alignment horizontal="left" vertical="center"/>
    </xf>
    <xf numFmtId="0" fontId="5" fillId="0" borderId="0" xfId="0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Fill="1"/>
    <xf numFmtId="0" fontId="6" fillId="0" borderId="0" xfId="1" applyFont="1" applyFill="1" applyAlignment="1">
      <alignment horizontal="center" vertical="center" wrapText="1"/>
    </xf>
    <xf numFmtId="0" fontId="2" fillId="0" borderId="0" xfId="1" applyFill="1" applyAlignment="1">
      <alignment wrapText="1"/>
    </xf>
    <xf numFmtId="0" fontId="7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0" fontId="2" fillId="0" borderId="8" xfId="1" applyBorder="1" applyAlignment="1">
      <alignment wrapText="1"/>
    </xf>
    <xf numFmtId="0" fontId="0" fillId="0" borderId="8" xfId="0" applyBorder="1" applyAlignment="1"/>
    <xf numFmtId="0" fontId="2" fillId="0" borderId="0" xfId="1" applyAlignment="1">
      <alignment wrapText="1"/>
    </xf>
    <xf numFmtId="0" fontId="0" fillId="0" borderId="0" xfId="0" applyAlignment="1"/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tabSelected="1" zoomScale="115" zoomScaleNormal="115" workbookViewId="0">
      <selection activeCell="S17" sqref="S17"/>
    </sheetView>
  </sheetViews>
  <sheetFormatPr defaultRowHeight="15" x14ac:dyDescent="0.25"/>
  <cols>
    <col min="1" max="1" width="20.85546875" style="15" customWidth="1"/>
    <col min="2" max="2" width="9.140625" style="31"/>
    <col min="3" max="3" width="11.42578125" style="31" customWidth="1"/>
    <col min="4" max="4" width="11.7109375" style="31" customWidth="1"/>
    <col min="5" max="5" width="5.85546875" style="31" customWidth="1"/>
    <col min="6" max="6" width="5.7109375" style="31" customWidth="1"/>
    <col min="7" max="8" width="8.42578125" style="31" customWidth="1"/>
    <col min="9" max="11" width="6.5703125" style="31" customWidth="1"/>
    <col min="12" max="12" width="6.42578125" style="31" customWidth="1"/>
    <col min="13" max="13" width="8.28515625" style="31" customWidth="1"/>
    <col min="14" max="14" width="9.140625" style="15"/>
    <col min="15" max="15" width="20.28515625" style="39" bestFit="1" customWidth="1"/>
    <col min="16" max="16" width="9.28515625" style="39" customWidth="1"/>
    <col min="17" max="16384" width="9.140625" style="15"/>
  </cols>
  <sheetData>
    <row r="1" spans="1:16" ht="23.25" x14ac:dyDescent="0.25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</row>
    <row r="2" spans="1:16" ht="15.75" x14ac:dyDescent="0.25">
      <c r="A2" s="43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2"/>
      <c r="L2" s="42"/>
      <c r="M2" s="42"/>
    </row>
    <row r="4" spans="1:16" ht="15" customHeight="1" x14ac:dyDescent="0.25">
      <c r="A4" s="44" t="s">
        <v>1</v>
      </c>
      <c r="B4" s="44" t="s">
        <v>2</v>
      </c>
      <c r="C4" s="46" t="s">
        <v>44</v>
      </c>
      <c r="D4" s="47"/>
      <c r="E4" s="46" t="s">
        <v>45</v>
      </c>
      <c r="F4" s="47"/>
      <c r="G4" s="48" t="s">
        <v>46</v>
      </c>
      <c r="H4" s="50" t="s">
        <v>47</v>
      </c>
      <c r="I4" s="48" t="s">
        <v>48</v>
      </c>
      <c r="J4" s="50" t="s">
        <v>49</v>
      </c>
      <c r="K4" s="48" t="s">
        <v>50</v>
      </c>
      <c r="L4" s="48" t="s">
        <v>51</v>
      </c>
      <c r="M4" s="48" t="s">
        <v>52</v>
      </c>
    </row>
    <row r="5" spans="1:16" x14ac:dyDescent="0.25">
      <c r="A5" s="45"/>
      <c r="B5" s="45"/>
      <c r="C5" s="18" t="s">
        <v>53</v>
      </c>
      <c r="D5" s="18" t="s">
        <v>54</v>
      </c>
      <c r="E5" s="18" t="s">
        <v>55</v>
      </c>
      <c r="F5" s="18" t="s">
        <v>56</v>
      </c>
      <c r="G5" s="49"/>
      <c r="H5" s="49"/>
      <c r="I5" s="49"/>
      <c r="J5" s="49"/>
      <c r="K5" s="49"/>
      <c r="L5" s="49"/>
      <c r="M5" s="49"/>
    </row>
    <row r="6" spans="1:16" ht="14.25" customHeight="1" x14ac:dyDescent="0.25">
      <c r="A6" s="16" t="s">
        <v>142</v>
      </c>
      <c r="B6" s="29">
        <v>20</v>
      </c>
      <c r="C6" s="29">
        <v>6</v>
      </c>
      <c r="D6" s="29">
        <v>14</v>
      </c>
      <c r="E6" s="29">
        <v>13</v>
      </c>
      <c r="F6" s="29">
        <v>7</v>
      </c>
      <c r="G6" s="29">
        <v>1</v>
      </c>
      <c r="H6" s="29">
        <v>0</v>
      </c>
      <c r="I6" s="29">
        <v>0</v>
      </c>
      <c r="J6" s="29">
        <v>2</v>
      </c>
      <c r="K6" s="29">
        <v>4</v>
      </c>
      <c r="L6" s="29">
        <v>7</v>
      </c>
      <c r="M6" s="29">
        <v>6</v>
      </c>
      <c r="O6" s="40"/>
      <c r="P6" s="40"/>
    </row>
    <row r="7" spans="1:16" x14ac:dyDescent="0.25">
      <c r="A7" s="16" t="s">
        <v>135</v>
      </c>
      <c r="B7" s="29">
        <v>99</v>
      </c>
      <c r="C7" s="29">
        <v>33</v>
      </c>
      <c r="D7" s="29">
        <v>66</v>
      </c>
      <c r="E7" s="29">
        <v>62</v>
      </c>
      <c r="F7" s="29">
        <v>37</v>
      </c>
      <c r="G7" s="29">
        <v>0</v>
      </c>
      <c r="H7" s="29">
        <v>1</v>
      </c>
      <c r="I7" s="29">
        <v>2</v>
      </c>
      <c r="J7" s="29">
        <v>11</v>
      </c>
      <c r="K7" s="29">
        <v>28</v>
      </c>
      <c r="L7" s="29">
        <v>26</v>
      </c>
      <c r="M7" s="29">
        <v>31</v>
      </c>
      <c r="O7" s="40"/>
      <c r="P7" s="40"/>
    </row>
    <row r="8" spans="1:16" x14ac:dyDescent="0.25">
      <c r="A8" s="16" t="s">
        <v>10</v>
      </c>
      <c r="B8" s="29">
        <v>15</v>
      </c>
      <c r="C8" s="29">
        <v>4</v>
      </c>
      <c r="D8" s="29">
        <v>11</v>
      </c>
      <c r="E8" s="29">
        <v>9</v>
      </c>
      <c r="F8" s="29">
        <v>6</v>
      </c>
      <c r="G8" s="29">
        <v>0</v>
      </c>
      <c r="H8" s="29">
        <v>0</v>
      </c>
      <c r="I8" s="29">
        <v>1</v>
      </c>
      <c r="J8" s="29">
        <v>1</v>
      </c>
      <c r="K8" s="29">
        <v>4</v>
      </c>
      <c r="L8" s="29">
        <v>4</v>
      </c>
      <c r="M8" s="29">
        <v>5</v>
      </c>
      <c r="O8" s="40"/>
      <c r="P8" s="40"/>
    </row>
    <row r="9" spans="1:16" x14ac:dyDescent="0.25">
      <c r="A9" s="16" t="s">
        <v>144</v>
      </c>
      <c r="B9" s="29">
        <v>66</v>
      </c>
      <c r="C9" s="29">
        <v>21</v>
      </c>
      <c r="D9" s="29">
        <v>45</v>
      </c>
      <c r="E9" s="29">
        <v>51</v>
      </c>
      <c r="F9" s="29">
        <v>15</v>
      </c>
      <c r="G9" s="29">
        <v>1</v>
      </c>
      <c r="H9" s="29">
        <v>0</v>
      </c>
      <c r="I9" s="29">
        <v>0</v>
      </c>
      <c r="J9" s="29">
        <v>5</v>
      </c>
      <c r="K9" s="29">
        <v>17</v>
      </c>
      <c r="L9" s="29">
        <v>22</v>
      </c>
      <c r="M9" s="29">
        <v>21</v>
      </c>
      <c r="O9" s="40"/>
      <c r="P9" s="40"/>
    </row>
    <row r="10" spans="1:16" x14ac:dyDescent="0.25">
      <c r="A10" s="16" t="s">
        <v>136</v>
      </c>
      <c r="B10" s="29">
        <v>68</v>
      </c>
      <c r="C10" s="29">
        <v>21</v>
      </c>
      <c r="D10" s="29">
        <v>47</v>
      </c>
      <c r="E10" s="29">
        <v>40</v>
      </c>
      <c r="F10" s="29">
        <v>28</v>
      </c>
      <c r="G10" s="29">
        <v>1</v>
      </c>
      <c r="H10" s="29">
        <v>0</v>
      </c>
      <c r="I10" s="29">
        <v>1</v>
      </c>
      <c r="J10" s="29">
        <v>7</v>
      </c>
      <c r="K10" s="29">
        <v>14</v>
      </c>
      <c r="L10" s="29">
        <v>28</v>
      </c>
      <c r="M10" s="29">
        <v>17</v>
      </c>
      <c r="O10" s="40"/>
      <c r="P10" s="40"/>
    </row>
    <row r="11" spans="1:16" x14ac:dyDescent="0.25">
      <c r="A11" s="16" t="s">
        <v>11</v>
      </c>
      <c r="B11" s="29">
        <v>69</v>
      </c>
      <c r="C11" s="29">
        <v>15</v>
      </c>
      <c r="D11" s="29">
        <v>54</v>
      </c>
      <c r="E11" s="29">
        <v>39</v>
      </c>
      <c r="F11" s="29">
        <v>30</v>
      </c>
      <c r="G11" s="29">
        <v>0</v>
      </c>
      <c r="H11" s="29">
        <v>0</v>
      </c>
      <c r="I11" s="29">
        <v>1</v>
      </c>
      <c r="J11" s="29">
        <v>5</v>
      </c>
      <c r="K11" s="29">
        <v>13</v>
      </c>
      <c r="L11" s="29">
        <v>21</v>
      </c>
      <c r="M11" s="29">
        <v>29</v>
      </c>
      <c r="O11" s="40"/>
      <c r="P11" s="40"/>
    </row>
    <row r="12" spans="1:16" x14ac:dyDescent="0.25">
      <c r="A12" s="16" t="s">
        <v>12</v>
      </c>
      <c r="B12" s="29">
        <v>57</v>
      </c>
      <c r="C12" s="29">
        <v>16</v>
      </c>
      <c r="D12" s="29">
        <v>41</v>
      </c>
      <c r="E12" s="29">
        <v>35</v>
      </c>
      <c r="F12" s="29">
        <v>22</v>
      </c>
      <c r="G12" s="29">
        <v>0</v>
      </c>
      <c r="H12" s="29">
        <v>0</v>
      </c>
      <c r="I12" s="29">
        <v>1</v>
      </c>
      <c r="J12" s="29">
        <v>6</v>
      </c>
      <c r="K12" s="29">
        <v>9</v>
      </c>
      <c r="L12" s="29">
        <v>16</v>
      </c>
      <c r="M12" s="29">
        <v>25</v>
      </c>
      <c r="O12" s="40"/>
      <c r="P12" s="40"/>
    </row>
    <row r="13" spans="1:16" x14ac:dyDescent="0.25">
      <c r="A13" s="16" t="s">
        <v>13</v>
      </c>
      <c r="B13" s="29">
        <v>96</v>
      </c>
      <c r="C13" s="29">
        <v>29</v>
      </c>
      <c r="D13" s="29">
        <v>67</v>
      </c>
      <c r="E13" s="29">
        <v>49</v>
      </c>
      <c r="F13" s="29">
        <v>47</v>
      </c>
      <c r="G13" s="29">
        <v>0</v>
      </c>
      <c r="H13" s="29">
        <v>0</v>
      </c>
      <c r="I13" s="29">
        <v>2</v>
      </c>
      <c r="J13" s="29">
        <v>8</v>
      </c>
      <c r="K13" s="29">
        <v>23</v>
      </c>
      <c r="L13" s="29">
        <v>32</v>
      </c>
      <c r="M13" s="29">
        <v>31</v>
      </c>
      <c r="O13" s="40"/>
      <c r="P13" s="40"/>
    </row>
    <row r="14" spans="1:16" x14ac:dyDescent="0.25">
      <c r="A14" s="16" t="s">
        <v>141</v>
      </c>
      <c r="B14" s="10">
        <v>186</v>
      </c>
      <c r="C14" s="10">
        <v>45</v>
      </c>
      <c r="D14" s="10">
        <v>141</v>
      </c>
      <c r="E14" s="10">
        <v>116</v>
      </c>
      <c r="F14" s="10">
        <v>70</v>
      </c>
      <c r="G14" s="10">
        <v>0</v>
      </c>
      <c r="H14" s="10">
        <v>0</v>
      </c>
      <c r="I14" s="10">
        <v>1</v>
      </c>
      <c r="J14" s="10">
        <v>18</v>
      </c>
      <c r="K14" s="10">
        <v>35</v>
      </c>
      <c r="L14" s="10">
        <v>58</v>
      </c>
      <c r="M14" s="10">
        <v>74</v>
      </c>
    </row>
    <row r="15" spans="1:16" x14ac:dyDescent="0.25">
      <c r="A15" s="16" t="s">
        <v>137</v>
      </c>
      <c r="B15" s="10">
        <v>35</v>
      </c>
      <c r="C15" s="10">
        <v>12</v>
      </c>
      <c r="D15" s="10">
        <v>23</v>
      </c>
      <c r="E15" s="10">
        <v>20</v>
      </c>
      <c r="F15" s="10">
        <v>15</v>
      </c>
      <c r="G15" s="10">
        <v>0</v>
      </c>
      <c r="H15" s="10">
        <v>0</v>
      </c>
      <c r="I15" s="10">
        <v>0</v>
      </c>
      <c r="J15" s="10">
        <v>3</v>
      </c>
      <c r="K15" s="10">
        <v>11</v>
      </c>
      <c r="L15" s="10">
        <v>10</v>
      </c>
      <c r="M15" s="10">
        <v>11</v>
      </c>
    </row>
    <row r="16" spans="1:16" x14ac:dyDescent="0.25">
      <c r="A16" s="16" t="s">
        <v>138</v>
      </c>
      <c r="B16" s="30">
        <v>145</v>
      </c>
      <c r="C16" s="30">
        <v>37</v>
      </c>
      <c r="D16" s="30">
        <v>107</v>
      </c>
      <c r="E16" s="30">
        <v>94</v>
      </c>
      <c r="F16" s="30">
        <v>51</v>
      </c>
      <c r="G16" s="30">
        <v>1</v>
      </c>
      <c r="H16" s="30">
        <v>0</v>
      </c>
      <c r="I16" s="30">
        <v>0</v>
      </c>
      <c r="J16" s="30">
        <v>7</v>
      </c>
      <c r="K16" s="30">
        <v>41</v>
      </c>
      <c r="L16" s="30">
        <v>50</v>
      </c>
      <c r="M16" s="30">
        <v>45</v>
      </c>
      <c r="O16" s="40"/>
      <c r="P16" s="40"/>
    </row>
    <row r="17" spans="1:16" x14ac:dyDescent="0.25">
      <c r="A17" s="16" t="s">
        <v>14</v>
      </c>
      <c r="B17" s="30">
        <v>460</v>
      </c>
      <c r="C17" s="30">
        <v>116</v>
      </c>
      <c r="D17" s="30">
        <v>344</v>
      </c>
      <c r="E17" s="30">
        <v>291</v>
      </c>
      <c r="F17" s="30">
        <v>169</v>
      </c>
      <c r="G17" s="30">
        <v>0</v>
      </c>
      <c r="H17" s="30">
        <v>0</v>
      </c>
      <c r="I17" s="30">
        <v>5</v>
      </c>
      <c r="J17" s="30">
        <v>45</v>
      </c>
      <c r="K17" s="30">
        <v>87</v>
      </c>
      <c r="L17" s="30">
        <v>142</v>
      </c>
      <c r="M17" s="30">
        <v>181</v>
      </c>
      <c r="O17" s="40"/>
      <c r="P17" s="40"/>
    </row>
    <row r="18" spans="1:16" x14ac:dyDescent="0.25">
      <c r="A18" s="16" t="s">
        <v>15</v>
      </c>
      <c r="B18" s="29">
        <v>15</v>
      </c>
      <c r="C18" s="29">
        <v>7</v>
      </c>
      <c r="D18" s="29">
        <v>8</v>
      </c>
      <c r="E18" s="29">
        <v>9</v>
      </c>
      <c r="F18" s="29">
        <v>6</v>
      </c>
      <c r="G18" s="29">
        <v>0</v>
      </c>
      <c r="H18" s="29">
        <v>0</v>
      </c>
      <c r="I18" s="29">
        <v>0</v>
      </c>
      <c r="J18" s="29">
        <v>1</v>
      </c>
      <c r="K18" s="29">
        <v>6</v>
      </c>
      <c r="L18" s="29">
        <v>3</v>
      </c>
      <c r="M18" s="29">
        <v>5</v>
      </c>
      <c r="O18" s="40"/>
      <c r="P18" s="40"/>
    </row>
    <row r="19" spans="1:16" x14ac:dyDescent="0.25">
      <c r="A19" s="16" t="s">
        <v>16</v>
      </c>
      <c r="B19" s="29">
        <v>38</v>
      </c>
      <c r="C19" s="29">
        <v>13</v>
      </c>
      <c r="D19" s="29">
        <v>25</v>
      </c>
      <c r="E19" s="29">
        <v>23</v>
      </c>
      <c r="F19" s="29">
        <v>15</v>
      </c>
      <c r="G19" s="29">
        <v>0</v>
      </c>
      <c r="H19" s="29">
        <v>0</v>
      </c>
      <c r="I19" s="29">
        <v>1</v>
      </c>
      <c r="J19" s="29">
        <v>3</v>
      </c>
      <c r="K19" s="29">
        <v>11</v>
      </c>
      <c r="L19" s="29">
        <v>15</v>
      </c>
      <c r="M19" s="29">
        <v>8</v>
      </c>
      <c r="O19" s="40"/>
      <c r="P19" s="40"/>
    </row>
    <row r="20" spans="1:16" x14ac:dyDescent="0.25">
      <c r="A20" s="16" t="s">
        <v>17</v>
      </c>
      <c r="B20" s="30">
        <v>210</v>
      </c>
      <c r="C20" s="30">
        <v>37</v>
      </c>
      <c r="D20" s="30">
        <v>173</v>
      </c>
      <c r="E20" s="30">
        <v>128</v>
      </c>
      <c r="F20" s="30">
        <v>82</v>
      </c>
      <c r="G20" s="30">
        <v>0</v>
      </c>
      <c r="H20" s="30">
        <v>0</v>
      </c>
      <c r="I20" s="30">
        <v>1</v>
      </c>
      <c r="J20" s="30">
        <v>10</v>
      </c>
      <c r="K20" s="30">
        <v>39</v>
      </c>
      <c r="L20" s="30">
        <v>64</v>
      </c>
      <c r="M20" s="30">
        <v>96</v>
      </c>
      <c r="O20" s="40"/>
      <c r="P20" s="40"/>
    </row>
    <row r="21" spans="1:16" s="25" customFormat="1" ht="15.75" x14ac:dyDescent="0.25">
      <c r="A21" s="17" t="s">
        <v>18</v>
      </c>
      <c r="B21" s="29">
        <f>SUM(B6:B20)</f>
        <v>1579</v>
      </c>
      <c r="C21" s="29">
        <f t="shared" ref="C21:M21" si="0">SUM(C6:C20)</f>
        <v>412</v>
      </c>
      <c r="D21" s="29">
        <f t="shared" si="0"/>
        <v>1166</v>
      </c>
      <c r="E21" s="29">
        <f t="shared" si="0"/>
        <v>979</v>
      </c>
      <c r="F21" s="29">
        <f t="shared" si="0"/>
        <v>600</v>
      </c>
      <c r="G21" s="29">
        <f t="shared" si="0"/>
        <v>4</v>
      </c>
      <c r="H21" s="29">
        <f t="shared" si="0"/>
        <v>1</v>
      </c>
      <c r="I21" s="29">
        <f t="shared" si="0"/>
        <v>16</v>
      </c>
      <c r="J21" s="29">
        <f t="shared" si="0"/>
        <v>132</v>
      </c>
      <c r="K21" s="29">
        <f t="shared" si="0"/>
        <v>342</v>
      </c>
      <c r="L21" s="29">
        <f t="shared" si="0"/>
        <v>498</v>
      </c>
      <c r="M21" s="29">
        <f t="shared" si="0"/>
        <v>585</v>
      </c>
    </row>
    <row r="22" spans="1:16" x14ac:dyDescent="0.25">
      <c r="A22" s="16" t="s">
        <v>139</v>
      </c>
      <c r="B22" s="29">
        <v>68</v>
      </c>
      <c r="C22" s="29">
        <v>18</v>
      </c>
      <c r="D22" s="29">
        <v>50</v>
      </c>
      <c r="E22" s="29">
        <v>43</v>
      </c>
      <c r="F22" s="29">
        <v>25</v>
      </c>
      <c r="G22" s="29">
        <v>1</v>
      </c>
      <c r="H22" s="29">
        <v>0</v>
      </c>
      <c r="I22" s="29">
        <v>1</v>
      </c>
      <c r="J22" s="29">
        <v>4</v>
      </c>
      <c r="K22" s="29">
        <v>16</v>
      </c>
      <c r="L22" s="29">
        <v>24</v>
      </c>
      <c r="M22" s="29">
        <v>22</v>
      </c>
      <c r="O22" s="40"/>
      <c r="P22" s="40"/>
    </row>
    <row r="23" spans="1:16" x14ac:dyDescent="0.25">
      <c r="A23" s="24" t="s">
        <v>145</v>
      </c>
      <c r="B23" s="29">
        <v>28</v>
      </c>
      <c r="C23" s="29">
        <v>1</v>
      </c>
      <c r="D23" s="29">
        <v>27</v>
      </c>
      <c r="E23" s="29">
        <v>19</v>
      </c>
      <c r="F23" s="29">
        <v>9</v>
      </c>
      <c r="G23" s="29">
        <v>0</v>
      </c>
      <c r="H23" s="29">
        <v>0</v>
      </c>
      <c r="I23" s="29">
        <v>0</v>
      </c>
      <c r="J23" s="29">
        <v>1</v>
      </c>
      <c r="K23" s="29">
        <v>2</v>
      </c>
      <c r="L23" s="29">
        <v>13</v>
      </c>
      <c r="M23" s="29">
        <v>12</v>
      </c>
      <c r="O23" s="40"/>
      <c r="P23" s="40"/>
    </row>
    <row r="24" spans="1:16" x14ac:dyDescent="0.25">
      <c r="A24" s="16" t="s">
        <v>19</v>
      </c>
      <c r="B24" s="29">
        <v>96</v>
      </c>
      <c r="C24" s="29">
        <v>31</v>
      </c>
      <c r="D24" s="29">
        <v>65</v>
      </c>
      <c r="E24" s="29">
        <v>70</v>
      </c>
      <c r="F24" s="29">
        <v>26</v>
      </c>
      <c r="G24" s="29">
        <v>0</v>
      </c>
      <c r="H24" s="29">
        <v>0</v>
      </c>
      <c r="I24" s="29">
        <v>1</v>
      </c>
      <c r="J24" s="29">
        <v>6</v>
      </c>
      <c r="K24" s="29">
        <v>27</v>
      </c>
      <c r="L24" s="29">
        <v>31</v>
      </c>
      <c r="M24" s="29">
        <v>31</v>
      </c>
      <c r="O24" s="40"/>
      <c r="P24" s="40"/>
    </row>
    <row r="25" spans="1:16" x14ac:dyDescent="0.25">
      <c r="A25" s="16" t="s">
        <v>161</v>
      </c>
      <c r="B25" s="29">
        <v>18</v>
      </c>
      <c r="C25" s="29">
        <v>7</v>
      </c>
      <c r="D25" s="29">
        <v>11</v>
      </c>
      <c r="E25" s="29">
        <v>13</v>
      </c>
      <c r="F25" s="29">
        <v>5</v>
      </c>
      <c r="G25" s="29">
        <v>0</v>
      </c>
      <c r="H25" s="29">
        <v>0</v>
      </c>
      <c r="I25" s="29">
        <v>0</v>
      </c>
      <c r="J25" s="29">
        <v>4</v>
      </c>
      <c r="K25" s="29">
        <v>4</v>
      </c>
      <c r="L25" s="29">
        <v>6</v>
      </c>
      <c r="M25" s="29">
        <v>4</v>
      </c>
      <c r="O25" s="40"/>
      <c r="P25" s="40"/>
    </row>
    <row r="26" spans="1:16" x14ac:dyDescent="0.25">
      <c r="A26" s="16" t="s">
        <v>20</v>
      </c>
      <c r="B26" s="29">
        <v>18</v>
      </c>
      <c r="C26" s="29">
        <v>2</v>
      </c>
      <c r="D26" s="29">
        <v>16</v>
      </c>
      <c r="E26" s="29">
        <v>9</v>
      </c>
      <c r="F26" s="29">
        <v>9</v>
      </c>
      <c r="G26" s="29">
        <v>0</v>
      </c>
      <c r="H26" s="29">
        <v>0</v>
      </c>
      <c r="I26" s="29">
        <v>0</v>
      </c>
      <c r="J26" s="29">
        <v>1</v>
      </c>
      <c r="K26" s="29">
        <v>2</v>
      </c>
      <c r="L26" s="29">
        <v>8</v>
      </c>
      <c r="M26" s="29">
        <v>7</v>
      </c>
      <c r="O26" s="40"/>
      <c r="P26" s="40"/>
    </row>
    <row r="27" spans="1:16" x14ac:dyDescent="0.25">
      <c r="A27" s="16" t="s">
        <v>21</v>
      </c>
      <c r="B27" s="29">
        <v>14</v>
      </c>
      <c r="C27" s="29">
        <v>3</v>
      </c>
      <c r="D27" s="29">
        <v>11</v>
      </c>
      <c r="E27" s="29">
        <v>9</v>
      </c>
      <c r="F27" s="29">
        <v>5</v>
      </c>
      <c r="G27" s="29">
        <v>0</v>
      </c>
      <c r="H27" s="29">
        <v>0</v>
      </c>
      <c r="I27" s="29">
        <v>0</v>
      </c>
      <c r="J27" s="29">
        <v>2</v>
      </c>
      <c r="K27" s="29">
        <v>3</v>
      </c>
      <c r="L27" s="29">
        <v>5</v>
      </c>
      <c r="M27" s="29">
        <v>4</v>
      </c>
      <c r="O27" s="40"/>
      <c r="P27" s="40"/>
    </row>
    <row r="28" spans="1:16" x14ac:dyDescent="0.25">
      <c r="A28" s="16" t="s">
        <v>140</v>
      </c>
      <c r="B28" s="29">
        <v>24</v>
      </c>
      <c r="C28" s="29">
        <v>6</v>
      </c>
      <c r="D28" s="29">
        <v>17</v>
      </c>
      <c r="E28" s="29">
        <v>14</v>
      </c>
      <c r="F28" s="29">
        <v>10</v>
      </c>
      <c r="G28" s="29">
        <v>0</v>
      </c>
      <c r="H28" s="29">
        <v>0</v>
      </c>
      <c r="I28" s="29">
        <v>0</v>
      </c>
      <c r="J28" s="29">
        <v>1</v>
      </c>
      <c r="K28" s="29">
        <v>7</v>
      </c>
      <c r="L28" s="29">
        <v>6</v>
      </c>
      <c r="M28" s="29">
        <v>9</v>
      </c>
      <c r="O28" s="40"/>
      <c r="P28" s="40"/>
    </row>
    <row r="29" spans="1:16" x14ac:dyDescent="0.25">
      <c r="A29" s="16" t="s">
        <v>22</v>
      </c>
      <c r="B29" s="29">
        <v>88</v>
      </c>
      <c r="C29" s="29">
        <v>23</v>
      </c>
      <c r="D29" s="29">
        <v>65</v>
      </c>
      <c r="E29" s="29">
        <v>57</v>
      </c>
      <c r="F29" s="29">
        <v>31</v>
      </c>
      <c r="G29" s="29">
        <v>0</v>
      </c>
      <c r="H29" s="29">
        <v>1</v>
      </c>
      <c r="I29" s="29">
        <v>1</v>
      </c>
      <c r="J29" s="29">
        <v>5</v>
      </c>
      <c r="K29" s="29">
        <v>21</v>
      </c>
      <c r="L29" s="29">
        <v>25</v>
      </c>
      <c r="M29" s="29">
        <v>35</v>
      </c>
      <c r="O29" s="40"/>
      <c r="P29" s="40"/>
    </row>
    <row r="30" spans="1:16" x14ac:dyDescent="0.25">
      <c r="A30" s="16" t="s">
        <v>23</v>
      </c>
      <c r="B30" s="29">
        <v>3</v>
      </c>
      <c r="C30" s="29">
        <v>1</v>
      </c>
      <c r="D30" s="29">
        <v>2</v>
      </c>
      <c r="E30" s="29">
        <v>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</v>
      </c>
      <c r="L30" s="29">
        <v>0</v>
      </c>
      <c r="M30" s="29">
        <v>2</v>
      </c>
      <c r="O30" s="40"/>
      <c r="P30" s="40"/>
    </row>
    <row r="31" spans="1:16" x14ac:dyDescent="0.25">
      <c r="A31" s="27" t="s">
        <v>147</v>
      </c>
      <c r="B31" s="29">
        <v>15</v>
      </c>
      <c r="C31" s="29">
        <v>2</v>
      </c>
      <c r="D31" s="29">
        <v>13</v>
      </c>
      <c r="E31" s="29">
        <v>6</v>
      </c>
      <c r="F31" s="29">
        <v>9</v>
      </c>
      <c r="G31" s="29">
        <v>0</v>
      </c>
      <c r="H31" s="29">
        <v>0</v>
      </c>
      <c r="I31" s="29">
        <v>0</v>
      </c>
      <c r="J31" s="29">
        <v>1</v>
      </c>
      <c r="K31" s="29">
        <v>2</v>
      </c>
      <c r="L31" s="29">
        <v>4</v>
      </c>
      <c r="M31" s="29">
        <v>8</v>
      </c>
      <c r="O31" s="40"/>
      <c r="P31" s="40"/>
    </row>
    <row r="32" spans="1:16" x14ac:dyDescent="0.25">
      <c r="A32" s="16" t="s">
        <v>24</v>
      </c>
      <c r="B32" s="30">
        <v>53</v>
      </c>
      <c r="C32" s="30">
        <v>10</v>
      </c>
      <c r="D32" s="30">
        <v>42</v>
      </c>
      <c r="E32" s="30">
        <v>32</v>
      </c>
      <c r="F32" s="30">
        <v>21</v>
      </c>
      <c r="G32" s="30">
        <v>0</v>
      </c>
      <c r="H32" s="30">
        <v>0</v>
      </c>
      <c r="I32" s="30">
        <v>0</v>
      </c>
      <c r="J32" s="30">
        <v>2</v>
      </c>
      <c r="K32" s="30">
        <v>13</v>
      </c>
      <c r="L32" s="30">
        <v>23</v>
      </c>
      <c r="M32" s="30">
        <v>14</v>
      </c>
      <c r="O32" s="40"/>
      <c r="P32" s="40"/>
    </row>
    <row r="33" spans="1:16" s="25" customFormat="1" ht="15.75" x14ac:dyDescent="0.25">
      <c r="A33" s="17" t="s">
        <v>25</v>
      </c>
      <c r="B33" s="29">
        <f>SUM(B22:B32)</f>
        <v>425</v>
      </c>
      <c r="C33" s="29">
        <f t="shared" ref="C33:M33" si="1">SUM(C22:C32)</f>
        <v>104</v>
      </c>
      <c r="D33" s="29">
        <f t="shared" si="1"/>
        <v>319</v>
      </c>
      <c r="E33" s="29">
        <f t="shared" si="1"/>
        <v>275</v>
      </c>
      <c r="F33" s="29">
        <f t="shared" si="1"/>
        <v>150</v>
      </c>
      <c r="G33" s="29">
        <f t="shared" si="1"/>
        <v>1</v>
      </c>
      <c r="H33" s="29">
        <f t="shared" si="1"/>
        <v>1</v>
      </c>
      <c r="I33" s="29">
        <f t="shared" si="1"/>
        <v>3</v>
      </c>
      <c r="J33" s="29">
        <f t="shared" si="1"/>
        <v>27</v>
      </c>
      <c r="K33" s="29">
        <f t="shared" si="1"/>
        <v>98</v>
      </c>
      <c r="L33" s="29">
        <f t="shared" si="1"/>
        <v>145</v>
      </c>
      <c r="M33" s="29">
        <f t="shared" si="1"/>
        <v>148</v>
      </c>
      <c r="O33" s="40"/>
      <c r="P33" s="40"/>
    </row>
    <row r="34" spans="1:16" s="25" customFormat="1" ht="15.75" x14ac:dyDescent="0.25">
      <c r="A34" s="17" t="s">
        <v>26</v>
      </c>
      <c r="B34" s="11">
        <f>B33+B21</f>
        <v>2004</v>
      </c>
      <c r="C34" s="11">
        <f t="shared" ref="C34:M34" si="2">C33+C21</f>
        <v>516</v>
      </c>
      <c r="D34" s="11">
        <f t="shared" si="2"/>
        <v>1485</v>
      </c>
      <c r="E34" s="11">
        <f t="shared" si="2"/>
        <v>1254</v>
      </c>
      <c r="F34" s="11">
        <f t="shared" si="2"/>
        <v>750</v>
      </c>
      <c r="G34" s="11">
        <f t="shared" si="2"/>
        <v>5</v>
      </c>
      <c r="H34" s="11">
        <f t="shared" si="2"/>
        <v>2</v>
      </c>
      <c r="I34" s="11">
        <f t="shared" si="2"/>
        <v>19</v>
      </c>
      <c r="J34" s="11">
        <f t="shared" si="2"/>
        <v>159</v>
      </c>
      <c r="K34" s="11">
        <f t="shared" si="2"/>
        <v>440</v>
      </c>
      <c r="L34" s="11">
        <f t="shared" si="2"/>
        <v>643</v>
      </c>
      <c r="M34" s="11">
        <f t="shared" si="2"/>
        <v>733</v>
      </c>
      <c r="O34" s="39"/>
      <c r="P34" s="39"/>
    </row>
  </sheetData>
  <mergeCells count="13">
    <mergeCell ref="A1:M1"/>
    <mergeCell ref="A2:M2"/>
    <mergeCell ref="A4:A5"/>
    <mergeCell ref="B4:B5"/>
    <mergeCell ref="C4:D4"/>
    <mergeCell ref="E4:F4"/>
    <mergeCell ref="G4:G5"/>
    <mergeCell ref="M4:M5"/>
    <mergeCell ref="H4:H5"/>
    <mergeCell ref="I4:I5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2"/>
  <sheetViews>
    <sheetView zoomScale="115" zoomScaleNormal="115" workbookViewId="0">
      <selection activeCell="L18" sqref="L18"/>
    </sheetView>
  </sheetViews>
  <sheetFormatPr defaultRowHeight="15" x14ac:dyDescent="0.25"/>
  <cols>
    <col min="1" max="1" width="19.5703125" customWidth="1"/>
    <col min="2" max="2" width="9.140625" style="31"/>
    <col min="3" max="3" width="15.140625" style="31" customWidth="1"/>
    <col min="4" max="4" width="8" style="31" bestFit="1" customWidth="1"/>
    <col min="5" max="5" width="12.7109375" style="31" customWidth="1"/>
    <col min="6" max="6" width="9.140625" style="31"/>
    <col min="7" max="7" width="10.7109375" style="31" customWidth="1"/>
    <col min="8" max="8" width="9.140625" style="31"/>
    <col min="9" max="9" width="10" style="31" customWidth="1"/>
    <col min="10" max="10" width="9.140625" style="31"/>
  </cols>
  <sheetData>
    <row r="1" spans="1:10" ht="23.25" x14ac:dyDescent="0.25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60" t="s">
        <v>158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5" customFormat="1" ht="60" x14ac:dyDescent="0.25">
      <c r="A3" s="4" t="s">
        <v>1</v>
      </c>
      <c r="B3" s="32" t="s">
        <v>2</v>
      </c>
      <c r="C3" s="32" t="s">
        <v>128</v>
      </c>
      <c r="D3" s="32" t="s">
        <v>129</v>
      </c>
      <c r="E3" s="32" t="s">
        <v>130</v>
      </c>
      <c r="F3" s="32" t="s">
        <v>129</v>
      </c>
      <c r="G3" s="32" t="s">
        <v>132</v>
      </c>
      <c r="H3" s="32" t="s">
        <v>129</v>
      </c>
      <c r="I3" s="32" t="s">
        <v>131</v>
      </c>
      <c r="J3" s="32" t="s">
        <v>129</v>
      </c>
    </row>
    <row r="4" spans="1:10" x14ac:dyDescent="0.25">
      <c r="A4" s="9" t="s">
        <v>142</v>
      </c>
      <c r="B4" s="10">
        <v>19</v>
      </c>
      <c r="C4" s="10">
        <v>0</v>
      </c>
      <c r="D4" s="10">
        <v>0</v>
      </c>
      <c r="E4" s="10">
        <v>3</v>
      </c>
      <c r="F4" s="10">
        <v>15.79</v>
      </c>
      <c r="G4" s="10">
        <v>0</v>
      </c>
      <c r="H4" s="10">
        <v>0</v>
      </c>
      <c r="I4" s="10">
        <v>0</v>
      </c>
      <c r="J4" s="10">
        <v>0</v>
      </c>
    </row>
    <row r="5" spans="1:10" x14ac:dyDescent="0.25">
      <c r="A5" s="9" t="s">
        <v>135</v>
      </c>
      <c r="B5" s="10">
        <v>99</v>
      </c>
      <c r="C5" s="10">
        <v>2</v>
      </c>
      <c r="D5" s="10">
        <v>2.02</v>
      </c>
      <c r="E5" s="10">
        <v>17</v>
      </c>
      <c r="F5" s="10">
        <v>17.170000000000002</v>
      </c>
      <c r="G5" s="10">
        <v>11</v>
      </c>
      <c r="H5" s="10">
        <v>11.11</v>
      </c>
      <c r="I5" s="10">
        <v>8</v>
      </c>
      <c r="J5" s="10">
        <v>8.08</v>
      </c>
    </row>
    <row r="6" spans="1:10" x14ac:dyDescent="0.25">
      <c r="A6" s="9" t="s">
        <v>10</v>
      </c>
      <c r="B6" s="10">
        <v>15</v>
      </c>
      <c r="C6" s="10">
        <v>0</v>
      </c>
      <c r="D6" s="10">
        <v>0</v>
      </c>
      <c r="E6" s="10">
        <v>1</v>
      </c>
      <c r="F6" s="10">
        <v>6.67</v>
      </c>
      <c r="G6" s="10">
        <v>2</v>
      </c>
      <c r="H6" s="10">
        <v>13.33</v>
      </c>
      <c r="I6" s="10">
        <v>3</v>
      </c>
      <c r="J6" s="10">
        <v>20</v>
      </c>
    </row>
    <row r="7" spans="1:10" x14ac:dyDescent="0.25">
      <c r="A7" s="9" t="s">
        <v>144</v>
      </c>
      <c r="B7" s="10">
        <v>65</v>
      </c>
      <c r="C7" s="10">
        <v>0</v>
      </c>
      <c r="D7" s="10">
        <v>0</v>
      </c>
      <c r="E7" s="10">
        <v>3</v>
      </c>
      <c r="F7" s="10">
        <v>4.62</v>
      </c>
      <c r="G7" s="10">
        <v>0</v>
      </c>
      <c r="H7" s="10">
        <v>0</v>
      </c>
      <c r="I7" s="10">
        <v>11</v>
      </c>
      <c r="J7" s="10">
        <v>16.920000000000002</v>
      </c>
    </row>
    <row r="8" spans="1:10" x14ac:dyDescent="0.25">
      <c r="A8" s="9" t="s">
        <v>136</v>
      </c>
      <c r="B8" s="10">
        <v>67</v>
      </c>
      <c r="C8" s="10">
        <v>0</v>
      </c>
      <c r="D8" s="10">
        <v>0</v>
      </c>
      <c r="E8" s="10">
        <v>0</v>
      </c>
      <c r="F8" s="10">
        <v>0</v>
      </c>
      <c r="G8" s="10">
        <v>4</v>
      </c>
      <c r="H8" s="10">
        <v>5.97</v>
      </c>
      <c r="I8" s="10">
        <v>17</v>
      </c>
      <c r="J8" s="10">
        <v>25.37</v>
      </c>
    </row>
    <row r="9" spans="1:10" x14ac:dyDescent="0.25">
      <c r="A9" s="9" t="s">
        <v>11</v>
      </c>
      <c r="B9" s="10">
        <v>69</v>
      </c>
      <c r="C9" s="10">
        <v>6</v>
      </c>
      <c r="D9" s="10">
        <v>8.6999999999999993</v>
      </c>
      <c r="E9" s="10">
        <v>3</v>
      </c>
      <c r="F9" s="10">
        <v>4.3499999999999996</v>
      </c>
      <c r="G9" s="10">
        <v>3</v>
      </c>
      <c r="H9" s="10">
        <v>4.3499999999999996</v>
      </c>
      <c r="I9" s="10">
        <v>16</v>
      </c>
      <c r="J9" s="10">
        <v>23.19</v>
      </c>
    </row>
    <row r="10" spans="1:10" x14ac:dyDescent="0.25">
      <c r="A10" s="9" t="s">
        <v>12</v>
      </c>
      <c r="B10" s="10">
        <v>57</v>
      </c>
      <c r="C10" s="10">
        <v>1</v>
      </c>
      <c r="D10" s="10">
        <v>1.75</v>
      </c>
      <c r="E10" s="10">
        <v>8</v>
      </c>
      <c r="F10" s="10">
        <v>14.04</v>
      </c>
      <c r="G10" s="10">
        <v>0</v>
      </c>
      <c r="H10" s="10">
        <v>0</v>
      </c>
      <c r="I10" s="10">
        <v>19</v>
      </c>
      <c r="J10" s="10">
        <v>33.33</v>
      </c>
    </row>
    <row r="11" spans="1:10" x14ac:dyDescent="0.25">
      <c r="A11" s="9" t="s">
        <v>13</v>
      </c>
      <c r="B11" s="10">
        <v>96</v>
      </c>
      <c r="C11" s="10">
        <v>2</v>
      </c>
      <c r="D11" s="10">
        <v>2.08</v>
      </c>
      <c r="E11" s="10">
        <v>13</v>
      </c>
      <c r="F11" s="10">
        <v>13.54</v>
      </c>
      <c r="G11" s="10">
        <v>1</v>
      </c>
      <c r="H11" s="10">
        <v>1.04</v>
      </c>
      <c r="I11" s="10">
        <v>18</v>
      </c>
      <c r="J11" s="10">
        <v>18.75</v>
      </c>
    </row>
    <row r="12" spans="1:10" x14ac:dyDescent="0.25">
      <c r="A12" s="9" t="s">
        <v>141</v>
      </c>
      <c r="B12" s="10">
        <v>186</v>
      </c>
      <c r="C12" s="10">
        <v>14</v>
      </c>
      <c r="D12" s="10">
        <v>7.53</v>
      </c>
      <c r="E12" s="10">
        <v>36</v>
      </c>
      <c r="F12" s="10">
        <v>19.350000000000001</v>
      </c>
      <c r="G12" s="10">
        <v>0</v>
      </c>
      <c r="H12" s="10">
        <v>0</v>
      </c>
      <c r="I12" s="10">
        <v>33</v>
      </c>
      <c r="J12" s="10">
        <v>17.739999999999998</v>
      </c>
    </row>
    <row r="13" spans="1:10" x14ac:dyDescent="0.25">
      <c r="A13" s="9" t="s">
        <v>137</v>
      </c>
      <c r="B13" s="10">
        <v>35</v>
      </c>
      <c r="C13" s="10">
        <v>2</v>
      </c>
      <c r="D13" s="10">
        <v>9.52</v>
      </c>
      <c r="E13" s="10">
        <v>2</v>
      </c>
      <c r="F13" s="10">
        <v>9.52</v>
      </c>
      <c r="G13" s="10">
        <v>0</v>
      </c>
      <c r="H13" s="10">
        <v>0</v>
      </c>
      <c r="I13" s="10">
        <v>5</v>
      </c>
      <c r="J13" s="10">
        <v>23.81</v>
      </c>
    </row>
    <row r="14" spans="1:10" x14ac:dyDescent="0.25">
      <c r="A14" s="9" t="s">
        <v>138</v>
      </c>
      <c r="B14" s="10">
        <v>143</v>
      </c>
      <c r="C14" s="10">
        <v>2</v>
      </c>
      <c r="D14" s="10">
        <v>1.4</v>
      </c>
      <c r="E14" s="10">
        <v>1</v>
      </c>
      <c r="F14" s="10">
        <v>0.7</v>
      </c>
      <c r="G14" s="10">
        <v>10</v>
      </c>
      <c r="H14" s="10">
        <v>6.99</v>
      </c>
      <c r="I14" s="10">
        <v>53</v>
      </c>
      <c r="J14" s="10">
        <v>37.06</v>
      </c>
    </row>
    <row r="15" spans="1:10" x14ac:dyDescent="0.25">
      <c r="A15" s="9" t="s">
        <v>14</v>
      </c>
      <c r="B15" s="10">
        <v>460</v>
      </c>
      <c r="C15" s="10">
        <v>0</v>
      </c>
      <c r="D15" s="10">
        <v>0</v>
      </c>
      <c r="E15" s="10">
        <v>97</v>
      </c>
      <c r="F15" s="10">
        <v>21.09</v>
      </c>
      <c r="G15" s="10">
        <v>0</v>
      </c>
      <c r="H15" s="10">
        <v>0</v>
      </c>
      <c r="I15" s="10">
        <v>58</v>
      </c>
      <c r="J15" s="10">
        <v>12.61</v>
      </c>
    </row>
    <row r="16" spans="1:10" x14ac:dyDescent="0.25">
      <c r="A16" s="9" t="s">
        <v>15</v>
      </c>
      <c r="B16" s="10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2</v>
      </c>
      <c r="J16" s="10">
        <v>13.33</v>
      </c>
    </row>
    <row r="17" spans="1:10" x14ac:dyDescent="0.25">
      <c r="A17" s="9" t="s">
        <v>16</v>
      </c>
      <c r="B17" s="10">
        <v>38</v>
      </c>
      <c r="C17" s="10">
        <v>2</v>
      </c>
      <c r="D17" s="10">
        <v>5.26</v>
      </c>
      <c r="E17" s="10">
        <v>3</v>
      </c>
      <c r="F17" s="10">
        <v>7.89</v>
      </c>
      <c r="G17" s="10">
        <v>0</v>
      </c>
      <c r="H17" s="10">
        <v>0</v>
      </c>
      <c r="I17" s="10">
        <v>4</v>
      </c>
      <c r="J17" s="10">
        <v>10.53</v>
      </c>
    </row>
    <row r="18" spans="1:10" x14ac:dyDescent="0.25">
      <c r="A18" s="9" t="s">
        <v>17</v>
      </c>
      <c r="B18" s="11">
        <v>210</v>
      </c>
      <c r="C18" s="11">
        <v>5</v>
      </c>
      <c r="D18" s="11">
        <v>2.38</v>
      </c>
      <c r="E18" s="11">
        <v>13</v>
      </c>
      <c r="F18" s="11">
        <v>6.19</v>
      </c>
      <c r="G18" s="11">
        <v>17</v>
      </c>
      <c r="H18" s="11">
        <v>8.1</v>
      </c>
      <c r="I18" s="11">
        <v>49</v>
      </c>
      <c r="J18" s="11">
        <v>23.33</v>
      </c>
    </row>
    <row r="19" spans="1:10" x14ac:dyDescent="0.25">
      <c r="A19" s="36" t="s">
        <v>18</v>
      </c>
      <c r="B19" s="29">
        <f>SUM(B4:B18)</f>
        <v>1574</v>
      </c>
      <c r="C19" s="29">
        <f t="shared" ref="C19:I19" si="0">SUM(C4:C18)</f>
        <v>36</v>
      </c>
      <c r="D19" s="29">
        <f t="shared" si="0"/>
        <v>40.64</v>
      </c>
      <c r="E19" s="29">
        <f t="shared" si="0"/>
        <v>200</v>
      </c>
      <c r="F19" s="29">
        <f t="shared" si="0"/>
        <v>140.91999999999999</v>
      </c>
      <c r="G19" s="29">
        <f t="shared" si="0"/>
        <v>48</v>
      </c>
      <c r="H19" s="29">
        <f t="shared" si="0"/>
        <v>50.89</v>
      </c>
      <c r="I19" s="29">
        <f t="shared" si="0"/>
        <v>296</v>
      </c>
      <c r="J19" s="29">
        <f>SUM(J4:J18)</f>
        <v>284.05</v>
      </c>
    </row>
    <row r="20" spans="1:10" x14ac:dyDescent="0.25">
      <c r="A20" s="9" t="s">
        <v>139</v>
      </c>
      <c r="B20" s="10">
        <v>67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12</v>
      </c>
      <c r="J20" s="10">
        <v>17.91</v>
      </c>
    </row>
    <row r="21" spans="1:10" x14ac:dyDescent="0.25">
      <c r="A21" s="26" t="s">
        <v>145</v>
      </c>
      <c r="B21" s="10">
        <v>28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16" t="s">
        <v>19</v>
      </c>
      <c r="B22" s="10">
        <v>96</v>
      </c>
      <c r="C22" s="10">
        <v>3</v>
      </c>
      <c r="D22" s="10">
        <v>3.13</v>
      </c>
      <c r="E22" s="10">
        <v>0</v>
      </c>
      <c r="F22" s="10">
        <v>0</v>
      </c>
      <c r="G22" s="10">
        <v>1</v>
      </c>
      <c r="H22" s="10">
        <v>1.04</v>
      </c>
      <c r="I22" s="10">
        <v>32</v>
      </c>
      <c r="J22" s="10">
        <v>33.33</v>
      </c>
    </row>
    <row r="23" spans="1:10" x14ac:dyDescent="0.25">
      <c r="A23" s="16" t="s">
        <v>161</v>
      </c>
      <c r="B23" s="10">
        <v>18</v>
      </c>
      <c r="C23" s="10">
        <v>4</v>
      </c>
      <c r="D23" s="10">
        <v>22.22</v>
      </c>
      <c r="E23" s="10">
        <v>1</v>
      </c>
      <c r="F23" s="10">
        <v>5.56</v>
      </c>
      <c r="G23" s="10">
        <v>0</v>
      </c>
      <c r="H23" s="10">
        <v>0</v>
      </c>
      <c r="I23" s="10">
        <v>6</v>
      </c>
      <c r="J23" s="10">
        <v>33.33</v>
      </c>
    </row>
    <row r="24" spans="1:10" x14ac:dyDescent="0.25">
      <c r="A24" s="16" t="s">
        <v>20</v>
      </c>
      <c r="B24" s="10">
        <v>18</v>
      </c>
      <c r="C24" s="10">
        <v>2</v>
      </c>
      <c r="D24" s="10">
        <v>11.11</v>
      </c>
      <c r="E24" s="10">
        <v>1</v>
      </c>
      <c r="F24" s="10">
        <v>5.56</v>
      </c>
      <c r="G24" s="10">
        <v>0</v>
      </c>
      <c r="H24" s="10">
        <v>0</v>
      </c>
      <c r="I24" s="10">
        <v>5</v>
      </c>
      <c r="J24" s="10">
        <v>27.78</v>
      </c>
    </row>
    <row r="25" spans="1:10" x14ac:dyDescent="0.25">
      <c r="A25" s="16" t="s">
        <v>21</v>
      </c>
      <c r="B25" s="10">
        <v>14</v>
      </c>
      <c r="C25" s="10">
        <v>0</v>
      </c>
      <c r="D25" s="10">
        <v>0</v>
      </c>
      <c r="E25" s="10">
        <v>4</v>
      </c>
      <c r="F25" s="10">
        <v>28.57</v>
      </c>
      <c r="G25" s="10">
        <v>0</v>
      </c>
      <c r="H25" s="10">
        <v>0</v>
      </c>
      <c r="I25" s="10">
        <v>2</v>
      </c>
      <c r="J25" s="10">
        <v>14.29</v>
      </c>
    </row>
    <row r="26" spans="1:10" x14ac:dyDescent="0.25">
      <c r="A26" s="16" t="s">
        <v>140</v>
      </c>
      <c r="B26" s="10">
        <v>23</v>
      </c>
      <c r="C26" s="10">
        <v>2</v>
      </c>
      <c r="D26" s="10">
        <v>8.6999999999999993</v>
      </c>
      <c r="E26" s="10">
        <v>0</v>
      </c>
      <c r="F26" s="10">
        <v>0</v>
      </c>
      <c r="G26" s="10">
        <v>4</v>
      </c>
      <c r="H26" s="10">
        <v>17.39</v>
      </c>
      <c r="I26" s="10">
        <v>4</v>
      </c>
      <c r="J26" s="10">
        <v>17.39</v>
      </c>
    </row>
    <row r="27" spans="1:10" x14ac:dyDescent="0.25">
      <c r="A27" s="16" t="s">
        <v>22</v>
      </c>
      <c r="B27" s="10">
        <v>88</v>
      </c>
      <c r="C27" s="10">
        <v>6</v>
      </c>
      <c r="D27" s="10">
        <v>6.82</v>
      </c>
      <c r="E27" s="10">
        <v>7</v>
      </c>
      <c r="F27" s="10">
        <v>7.95</v>
      </c>
      <c r="G27" s="10">
        <v>1</v>
      </c>
      <c r="H27" s="10">
        <v>1.1399999999999999</v>
      </c>
      <c r="I27" s="10">
        <v>13</v>
      </c>
      <c r="J27" s="10">
        <v>14.77</v>
      </c>
    </row>
    <row r="28" spans="1:10" x14ac:dyDescent="0.25">
      <c r="A28" s="16" t="s">
        <v>23</v>
      </c>
      <c r="B28" s="10">
        <v>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33.33</v>
      </c>
    </row>
    <row r="29" spans="1:10" x14ac:dyDescent="0.25">
      <c r="A29" s="27" t="s">
        <v>147</v>
      </c>
      <c r="B29" s="10">
        <v>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6.67</v>
      </c>
    </row>
    <row r="30" spans="1:10" x14ac:dyDescent="0.25">
      <c r="A30" s="9" t="s">
        <v>24</v>
      </c>
      <c r="B30" s="11">
        <v>52</v>
      </c>
      <c r="C30" s="11">
        <v>2</v>
      </c>
      <c r="D30" s="11">
        <v>3.85</v>
      </c>
      <c r="E30" s="11">
        <v>3</v>
      </c>
      <c r="F30" s="11">
        <v>5.77</v>
      </c>
      <c r="G30" s="11">
        <v>2</v>
      </c>
      <c r="H30" s="11">
        <v>3.85</v>
      </c>
      <c r="I30" s="11">
        <v>7</v>
      </c>
      <c r="J30" s="11">
        <v>13.46</v>
      </c>
    </row>
    <row r="31" spans="1:10" x14ac:dyDescent="0.25">
      <c r="A31" s="36" t="s">
        <v>25</v>
      </c>
      <c r="B31" s="29">
        <f>SUM(B20:B30)</f>
        <v>422</v>
      </c>
      <c r="C31" s="29">
        <f t="shared" ref="C31:J31" si="1">SUM(C20:C30)</f>
        <v>19</v>
      </c>
      <c r="D31" s="29">
        <f t="shared" si="1"/>
        <v>55.83</v>
      </c>
      <c r="E31" s="29">
        <f t="shared" si="1"/>
        <v>16</v>
      </c>
      <c r="F31" s="29">
        <f t="shared" si="1"/>
        <v>53.41</v>
      </c>
      <c r="G31" s="29">
        <f t="shared" si="1"/>
        <v>8</v>
      </c>
      <c r="H31" s="29">
        <f t="shared" si="1"/>
        <v>23.42</v>
      </c>
      <c r="I31" s="29">
        <f t="shared" si="1"/>
        <v>83</v>
      </c>
      <c r="J31" s="29">
        <f t="shared" si="1"/>
        <v>212.26</v>
      </c>
    </row>
    <row r="32" spans="1:10" x14ac:dyDescent="0.25">
      <c r="A32" s="36" t="s">
        <v>26</v>
      </c>
      <c r="B32" s="30">
        <f>B31+B19</f>
        <v>1996</v>
      </c>
      <c r="C32" s="30">
        <f t="shared" ref="C32:J32" si="2">C31+C19</f>
        <v>55</v>
      </c>
      <c r="D32" s="30">
        <f t="shared" si="2"/>
        <v>96.47</v>
      </c>
      <c r="E32" s="30">
        <f t="shared" si="2"/>
        <v>216</v>
      </c>
      <c r="F32" s="30">
        <f t="shared" si="2"/>
        <v>194.32999999999998</v>
      </c>
      <c r="G32" s="30">
        <f t="shared" si="2"/>
        <v>56</v>
      </c>
      <c r="H32" s="30">
        <f t="shared" si="2"/>
        <v>74.31</v>
      </c>
      <c r="I32" s="30">
        <f t="shared" si="2"/>
        <v>379</v>
      </c>
      <c r="J32" s="30">
        <f t="shared" si="2"/>
        <v>496.31</v>
      </c>
    </row>
  </sheetData>
  <mergeCells count="2">
    <mergeCell ref="A1:J1"/>
    <mergeCell ref="A2:J2"/>
  </mergeCells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5"/>
  <sheetViews>
    <sheetView zoomScaleNormal="100" workbookViewId="0">
      <selection activeCell="S29" sqref="S29"/>
    </sheetView>
  </sheetViews>
  <sheetFormatPr defaultRowHeight="15" x14ac:dyDescent="0.25"/>
  <cols>
    <col min="1" max="1" width="20.5703125" style="15" customWidth="1"/>
    <col min="2" max="2" width="10.7109375" style="31" customWidth="1"/>
    <col min="3" max="3" width="11.28515625" style="31" customWidth="1"/>
    <col min="4" max="4" width="13.42578125" style="31" customWidth="1"/>
    <col min="5" max="5" width="14.28515625" style="31" customWidth="1"/>
    <col min="6" max="7" width="9.140625" style="31"/>
    <col min="8" max="8" width="6" style="31" customWidth="1"/>
    <col min="9" max="9" width="6.85546875" style="31" customWidth="1"/>
    <col min="10" max="11" width="6.5703125" style="31" customWidth="1"/>
    <col min="12" max="12" width="8.140625" style="31" customWidth="1"/>
    <col min="13" max="13" width="7.85546875" style="31" customWidth="1"/>
    <col min="14" max="14" width="7.42578125" style="31" customWidth="1"/>
    <col min="15" max="15" width="7.7109375" style="31" customWidth="1"/>
    <col min="16" max="16384" width="9.140625" style="15"/>
  </cols>
  <sheetData>
    <row r="1" spans="1:15" ht="23.25" x14ac:dyDescent="0.2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</row>
    <row r="2" spans="1:15" ht="15.75" x14ac:dyDescent="0.25">
      <c r="A2" s="43" t="s">
        <v>159</v>
      </c>
      <c r="B2" s="43"/>
      <c r="C2" s="43"/>
      <c r="D2" s="43"/>
      <c r="E2" s="43"/>
      <c r="F2" s="43"/>
      <c r="G2" s="43"/>
      <c r="H2" s="43"/>
      <c r="I2" s="43"/>
      <c r="J2" s="43"/>
      <c r="K2" s="42"/>
      <c r="L2" s="42"/>
      <c r="M2" s="42"/>
      <c r="N2" s="42"/>
      <c r="O2" s="42"/>
    </row>
    <row r="4" spans="1:15" x14ac:dyDescent="0.25">
      <c r="A4" s="48" t="s">
        <v>1</v>
      </c>
      <c r="B4" s="50" t="s">
        <v>28</v>
      </c>
      <c r="C4" s="46" t="s">
        <v>29</v>
      </c>
      <c r="D4" s="89"/>
      <c r="E4" s="90"/>
      <c r="F4" s="85" t="s">
        <v>30</v>
      </c>
      <c r="G4" s="85" t="s">
        <v>31</v>
      </c>
      <c r="H4" s="85" t="s">
        <v>32</v>
      </c>
      <c r="I4" s="86"/>
      <c r="J4" s="86"/>
      <c r="K4" s="86"/>
      <c r="L4" s="86"/>
      <c r="M4" s="86"/>
      <c r="N4" s="86"/>
      <c r="O4" s="86"/>
    </row>
    <row r="5" spans="1:15" x14ac:dyDescent="0.25">
      <c r="A5" s="87"/>
      <c r="B5" s="87"/>
      <c r="C5" s="85" t="s">
        <v>33</v>
      </c>
      <c r="D5" s="85" t="s">
        <v>34</v>
      </c>
      <c r="E5" s="85" t="s">
        <v>35</v>
      </c>
      <c r="F5" s="44"/>
      <c r="G5" s="44"/>
      <c r="H5" s="85" t="s">
        <v>36</v>
      </c>
      <c r="I5" s="44"/>
      <c r="J5" s="85" t="s">
        <v>37</v>
      </c>
      <c r="K5" s="44"/>
      <c r="L5" s="44" t="s">
        <v>38</v>
      </c>
      <c r="M5" s="44"/>
      <c r="N5" s="44" t="s">
        <v>39</v>
      </c>
      <c r="O5" s="44"/>
    </row>
    <row r="6" spans="1:15" x14ac:dyDescent="0.25">
      <c r="A6" s="88"/>
      <c r="B6" s="88"/>
      <c r="C6" s="44"/>
      <c r="D6" s="44"/>
      <c r="E6" s="44"/>
      <c r="F6" s="44"/>
      <c r="G6" s="44"/>
      <c r="H6" s="28" t="s">
        <v>40</v>
      </c>
      <c r="I6" s="28" t="s">
        <v>41</v>
      </c>
      <c r="J6" s="28" t="s">
        <v>40</v>
      </c>
      <c r="K6" s="18" t="s">
        <v>41</v>
      </c>
      <c r="L6" s="18" t="s">
        <v>40</v>
      </c>
      <c r="M6" s="18" t="s">
        <v>41</v>
      </c>
      <c r="N6" s="18" t="s">
        <v>40</v>
      </c>
      <c r="O6" s="18" t="s">
        <v>41</v>
      </c>
    </row>
    <row r="7" spans="1:15" x14ac:dyDescent="0.25">
      <c r="A7" s="16" t="s">
        <v>142</v>
      </c>
      <c r="B7" s="10">
        <v>5</v>
      </c>
      <c r="C7" s="10">
        <v>0</v>
      </c>
      <c r="D7" s="10">
        <v>4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1:15" x14ac:dyDescent="0.25">
      <c r="A8" s="16" t="s">
        <v>135</v>
      </c>
      <c r="B8" s="10">
        <v>33</v>
      </c>
      <c r="C8" s="10">
        <v>0</v>
      </c>
      <c r="D8" s="10">
        <v>0</v>
      </c>
      <c r="E8" s="10">
        <v>27</v>
      </c>
      <c r="F8" s="10">
        <v>0</v>
      </c>
      <c r="G8" s="10">
        <v>6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5</v>
      </c>
      <c r="O8" s="10">
        <v>0</v>
      </c>
    </row>
    <row r="9" spans="1:15" x14ac:dyDescent="0.25">
      <c r="A9" s="16" t="s">
        <v>10</v>
      </c>
      <c r="B9" s="10">
        <v>4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</row>
    <row r="10" spans="1:15" x14ac:dyDescent="0.25">
      <c r="A10" s="16" t="s">
        <v>144</v>
      </c>
      <c r="B10" s="10">
        <v>20</v>
      </c>
      <c r="C10" s="10">
        <v>0</v>
      </c>
      <c r="D10" s="10">
        <v>0</v>
      </c>
      <c r="E10" s="10">
        <v>18</v>
      </c>
      <c r="F10" s="10">
        <v>0</v>
      </c>
      <c r="G10" s="10">
        <v>2</v>
      </c>
      <c r="H10" s="10">
        <v>1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25">
      <c r="A11" s="16" t="s">
        <v>136</v>
      </c>
      <c r="B11" s="10">
        <v>20</v>
      </c>
      <c r="C11" s="10">
        <v>0</v>
      </c>
      <c r="D11" s="10">
        <v>0</v>
      </c>
      <c r="E11" s="10">
        <v>16</v>
      </c>
      <c r="F11" s="10">
        <v>0</v>
      </c>
      <c r="G11" s="10">
        <v>4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2</v>
      </c>
      <c r="O11" s="10">
        <v>0</v>
      </c>
    </row>
    <row r="12" spans="1:15" x14ac:dyDescent="0.25">
      <c r="A12" s="16" t="s">
        <v>11</v>
      </c>
      <c r="B12" s="10">
        <v>15</v>
      </c>
      <c r="C12" s="10">
        <v>0</v>
      </c>
      <c r="D12" s="10">
        <v>12</v>
      </c>
      <c r="E12" s="10">
        <v>0</v>
      </c>
      <c r="F12" s="10">
        <v>0</v>
      </c>
      <c r="G12" s="10">
        <v>3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1</v>
      </c>
    </row>
    <row r="13" spans="1:15" x14ac:dyDescent="0.25">
      <c r="A13" s="16" t="s">
        <v>12</v>
      </c>
      <c r="B13" s="10">
        <v>16</v>
      </c>
      <c r="C13" s="10">
        <v>0</v>
      </c>
      <c r="D13" s="10">
        <v>14</v>
      </c>
      <c r="E13" s="10">
        <v>0</v>
      </c>
      <c r="F13" s="10">
        <v>0</v>
      </c>
      <c r="G13" s="10">
        <v>2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0</v>
      </c>
      <c r="N13" s="10">
        <v>0</v>
      </c>
      <c r="O13" s="10">
        <v>0</v>
      </c>
    </row>
    <row r="14" spans="1:15" x14ac:dyDescent="0.25">
      <c r="A14" s="16" t="s">
        <v>13</v>
      </c>
      <c r="B14" s="10">
        <v>29</v>
      </c>
      <c r="C14" s="10">
        <v>0</v>
      </c>
      <c r="D14" s="10">
        <v>0</v>
      </c>
      <c r="E14" s="10">
        <v>26</v>
      </c>
      <c r="F14" s="10">
        <v>0</v>
      </c>
      <c r="G14" s="10">
        <v>3</v>
      </c>
      <c r="H14" s="10">
        <v>0</v>
      </c>
      <c r="I14" s="10">
        <v>2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0</v>
      </c>
    </row>
    <row r="15" spans="1:15" x14ac:dyDescent="0.25">
      <c r="A15" s="16" t="s">
        <v>141</v>
      </c>
      <c r="B15" s="10">
        <v>45</v>
      </c>
      <c r="C15" s="10">
        <v>0</v>
      </c>
      <c r="D15" s="10">
        <v>0</v>
      </c>
      <c r="E15" s="10">
        <v>43</v>
      </c>
      <c r="F15" s="10">
        <v>0</v>
      </c>
      <c r="G15" s="10">
        <v>1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5" x14ac:dyDescent="0.25">
      <c r="A16" s="16" t="s">
        <v>137</v>
      </c>
      <c r="B16" s="10">
        <v>12</v>
      </c>
      <c r="C16" s="10">
        <v>3</v>
      </c>
      <c r="D16" s="10">
        <v>8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</row>
    <row r="17" spans="1:15" x14ac:dyDescent="0.25">
      <c r="A17" s="16" t="s">
        <v>138</v>
      </c>
      <c r="B17" s="10">
        <v>36</v>
      </c>
      <c r="C17" s="10">
        <v>0</v>
      </c>
      <c r="D17" s="10">
        <v>0</v>
      </c>
      <c r="E17" s="10">
        <v>22</v>
      </c>
      <c r="F17" s="10">
        <v>0</v>
      </c>
      <c r="G17" s="10">
        <v>14</v>
      </c>
      <c r="H17" s="10">
        <v>3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9</v>
      </c>
      <c r="O17" s="10">
        <v>0</v>
      </c>
    </row>
    <row r="18" spans="1:15" x14ac:dyDescent="0.25">
      <c r="A18" s="16" t="s">
        <v>14</v>
      </c>
      <c r="B18" s="10">
        <v>116</v>
      </c>
      <c r="C18" s="10">
        <v>0</v>
      </c>
      <c r="D18" s="10">
        <v>0</v>
      </c>
      <c r="E18" s="10">
        <v>110</v>
      </c>
      <c r="F18" s="10">
        <v>0</v>
      </c>
      <c r="G18" s="10">
        <v>6</v>
      </c>
      <c r="H18" s="10">
        <v>1</v>
      </c>
      <c r="I18" s="10">
        <v>4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</row>
    <row r="19" spans="1:15" x14ac:dyDescent="0.25">
      <c r="A19" s="16" t="s">
        <v>15</v>
      </c>
      <c r="B19" s="10">
        <v>7</v>
      </c>
      <c r="C19" s="10">
        <v>0</v>
      </c>
      <c r="D19" s="10">
        <v>4</v>
      </c>
      <c r="E19" s="10">
        <v>2</v>
      </c>
      <c r="F19" s="10">
        <v>0</v>
      </c>
      <c r="G19" s="10">
        <v>1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x14ac:dyDescent="0.25">
      <c r="A20" s="16" t="s">
        <v>16</v>
      </c>
      <c r="B20" s="10">
        <v>13</v>
      </c>
      <c r="C20" s="10">
        <v>3</v>
      </c>
      <c r="D20" s="10">
        <v>1</v>
      </c>
      <c r="E20" s="10">
        <v>9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x14ac:dyDescent="0.25">
      <c r="A21" s="16" t="s">
        <v>17</v>
      </c>
      <c r="B21" s="11">
        <v>37</v>
      </c>
      <c r="C21" s="11">
        <v>0</v>
      </c>
      <c r="D21" s="11">
        <v>0</v>
      </c>
      <c r="E21" s="11">
        <v>33</v>
      </c>
      <c r="F21" s="11">
        <v>0</v>
      </c>
      <c r="G21" s="11">
        <v>4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0</v>
      </c>
    </row>
    <row r="22" spans="1:15" x14ac:dyDescent="0.25">
      <c r="A22" s="35" t="s">
        <v>18</v>
      </c>
      <c r="B22" s="29">
        <f>SUM(B7:B21)</f>
        <v>408</v>
      </c>
      <c r="C22" s="29">
        <f t="shared" ref="C22:O22" si="0">SUM(C7:C21)</f>
        <v>6</v>
      </c>
      <c r="D22" s="29">
        <f t="shared" si="0"/>
        <v>44</v>
      </c>
      <c r="E22" s="29">
        <f t="shared" si="0"/>
        <v>306</v>
      </c>
      <c r="F22" s="29">
        <f t="shared" si="0"/>
        <v>0</v>
      </c>
      <c r="G22" s="29">
        <f t="shared" si="0"/>
        <v>50</v>
      </c>
      <c r="H22" s="29">
        <f t="shared" si="0"/>
        <v>6</v>
      </c>
      <c r="I22" s="29">
        <f t="shared" si="0"/>
        <v>11</v>
      </c>
      <c r="J22" s="29">
        <f t="shared" si="0"/>
        <v>5</v>
      </c>
      <c r="K22" s="29">
        <f t="shared" si="0"/>
        <v>5</v>
      </c>
      <c r="L22" s="29">
        <f t="shared" si="0"/>
        <v>1</v>
      </c>
      <c r="M22" s="29">
        <f t="shared" si="0"/>
        <v>1</v>
      </c>
      <c r="N22" s="29">
        <f t="shared" si="0"/>
        <v>20</v>
      </c>
      <c r="O22" s="29">
        <f t="shared" si="0"/>
        <v>1</v>
      </c>
    </row>
    <row r="23" spans="1:15" x14ac:dyDescent="0.25">
      <c r="A23" s="16" t="s">
        <v>139</v>
      </c>
      <c r="B23" s="10">
        <v>17</v>
      </c>
      <c r="C23" s="10">
        <v>0</v>
      </c>
      <c r="D23" s="10">
        <v>5</v>
      </c>
      <c r="E23" s="10">
        <v>9</v>
      </c>
      <c r="F23" s="10">
        <v>0</v>
      </c>
      <c r="G23" s="10">
        <v>3</v>
      </c>
      <c r="H23" s="10">
        <v>2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x14ac:dyDescent="0.25">
      <c r="A24" s="24" t="s">
        <v>145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 x14ac:dyDescent="0.25">
      <c r="A25" s="16" t="s">
        <v>19</v>
      </c>
      <c r="B25" s="10">
        <v>31</v>
      </c>
      <c r="C25" s="10">
        <v>0</v>
      </c>
      <c r="D25" s="10">
        <v>3</v>
      </c>
      <c r="E25" s="10">
        <v>20</v>
      </c>
      <c r="F25" s="10">
        <v>0</v>
      </c>
      <c r="G25" s="10">
        <v>8</v>
      </c>
      <c r="H25" s="10">
        <v>4</v>
      </c>
      <c r="I25" s="10">
        <v>1</v>
      </c>
      <c r="J25" s="10">
        <v>1</v>
      </c>
      <c r="K25" s="10">
        <v>2</v>
      </c>
      <c r="L25" s="10">
        <v>0</v>
      </c>
      <c r="M25" s="10">
        <v>0</v>
      </c>
      <c r="N25" s="10">
        <v>0</v>
      </c>
      <c r="O25" s="10">
        <v>0</v>
      </c>
    </row>
    <row r="26" spans="1:15" x14ac:dyDescent="0.25">
      <c r="A26" s="16" t="s">
        <v>161</v>
      </c>
      <c r="B26" s="10">
        <v>7</v>
      </c>
      <c r="C26" s="10">
        <v>0</v>
      </c>
      <c r="D26" s="10">
        <v>4</v>
      </c>
      <c r="E26" s="10">
        <v>2</v>
      </c>
      <c r="F26" s="10">
        <v>0</v>
      </c>
      <c r="G26" s="10">
        <v>1</v>
      </c>
      <c r="H26" s="10">
        <v>0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x14ac:dyDescent="0.25">
      <c r="A27" s="16" t="s">
        <v>20</v>
      </c>
      <c r="B27" s="10">
        <v>2</v>
      </c>
      <c r="C27" s="10">
        <v>0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5" x14ac:dyDescent="0.25">
      <c r="A28" s="16" t="s">
        <v>21</v>
      </c>
      <c r="B28" s="10">
        <v>3</v>
      </c>
      <c r="C28" s="10">
        <v>0</v>
      </c>
      <c r="D28" s="10">
        <v>0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 x14ac:dyDescent="0.25">
      <c r="A29" s="16" t="s">
        <v>140</v>
      </c>
      <c r="B29" s="10">
        <v>6</v>
      </c>
      <c r="C29" s="10">
        <v>0</v>
      </c>
      <c r="D29" s="10">
        <v>0</v>
      </c>
      <c r="E29" s="10">
        <v>2</v>
      </c>
      <c r="F29" s="10">
        <v>0</v>
      </c>
      <c r="G29" s="10">
        <v>4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4</v>
      </c>
      <c r="O29" s="10">
        <v>0</v>
      </c>
    </row>
    <row r="30" spans="1:15" x14ac:dyDescent="0.25">
      <c r="A30" s="16" t="s">
        <v>22</v>
      </c>
      <c r="B30" s="10">
        <v>23</v>
      </c>
      <c r="C30" s="10">
        <v>0</v>
      </c>
      <c r="D30" s="10">
        <v>1</v>
      </c>
      <c r="E30" s="10">
        <v>21</v>
      </c>
      <c r="F30" s="10">
        <v>0</v>
      </c>
      <c r="G30" s="10">
        <v>1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x14ac:dyDescent="0.25">
      <c r="A31" s="16" t="s">
        <v>23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</row>
    <row r="32" spans="1:15" x14ac:dyDescent="0.25">
      <c r="A32" s="27" t="s">
        <v>147</v>
      </c>
      <c r="B32" s="10">
        <v>2</v>
      </c>
      <c r="C32" s="10">
        <v>0</v>
      </c>
      <c r="D32" s="10">
        <v>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x14ac:dyDescent="0.25">
      <c r="A33" s="16" t="s">
        <v>24</v>
      </c>
      <c r="B33" s="11">
        <v>10</v>
      </c>
      <c r="C33" s="11">
        <v>0</v>
      </c>
      <c r="D33" s="11">
        <v>0</v>
      </c>
      <c r="E33" s="11">
        <v>9</v>
      </c>
      <c r="F33" s="11">
        <v>0</v>
      </c>
      <c r="G33" s="11">
        <v>1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x14ac:dyDescent="0.25">
      <c r="A34" s="35" t="s">
        <v>25</v>
      </c>
      <c r="B34" s="29">
        <f>SUM(B23:B33)</f>
        <v>103</v>
      </c>
      <c r="C34" s="29">
        <f t="shared" ref="C34:O34" si="1">SUM(C23:C33)</f>
        <v>0</v>
      </c>
      <c r="D34" s="29">
        <f t="shared" si="1"/>
        <v>17</v>
      </c>
      <c r="E34" s="29">
        <f t="shared" si="1"/>
        <v>66</v>
      </c>
      <c r="F34" s="29">
        <f t="shared" si="1"/>
        <v>0</v>
      </c>
      <c r="G34" s="29">
        <f t="shared" si="1"/>
        <v>19</v>
      </c>
      <c r="H34" s="29">
        <f t="shared" si="1"/>
        <v>8</v>
      </c>
      <c r="I34" s="29">
        <f t="shared" si="1"/>
        <v>1</v>
      </c>
      <c r="J34" s="29">
        <f t="shared" si="1"/>
        <v>3</v>
      </c>
      <c r="K34" s="29">
        <f t="shared" si="1"/>
        <v>3</v>
      </c>
      <c r="L34" s="29">
        <f t="shared" si="1"/>
        <v>0</v>
      </c>
      <c r="M34" s="29">
        <f t="shared" si="1"/>
        <v>0</v>
      </c>
      <c r="N34" s="29">
        <f t="shared" si="1"/>
        <v>4</v>
      </c>
      <c r="O34" s="29">
        <f t="shared" si="1"/>
        <v>0</v>
      </c>
    </row>
    <row r="35" spans="1:15" x14ac:dyDescent="0.25">
      <c r="A35" s="35" t="s">
        <v>26</v>
      </c>
      <c r="B35" s="30">
        <f>B34+B22</f>
        <v>511</v>
      </c>
      <c r="C35" s="30">
        <f t="shared" ref="C35:O35" si="2">C34+C22</f>
        <v>6</v>
      </c>
      <c r="D35" s="30">
        <f t="shared" si="2"/>
        <v>61</v>
      </c>
      <c r="E35" s="30">
        <f t="shared" si="2"/>
        <v>372</v>
      </c>
      <c r="F35" s="30">
        <f t="shared" si="2"/>
        <v>0</v>
      </c>
      <c r="G35" s="30">
        <f t="shared" si="2"/>
        <v>69</v>
      </c>
      <c r="H35" s="30">
        <f t="shared" si="2"/>
        <v>14</v>
      </c>
      <c r="I35" s="30">
        <f t="shared" si="2"/>
        <v>12</v>
      </c>
      <c r="J35" s="30">
        <f t="shared" si="2"/>
        <v>8</v>
      </c>
      <c r="K35" s="30">
        <f t="shared" si="2"/>
        <v>8</v>
      </c>
      <c r="L35" s="30">
        <f t="shared" si="2"/>
        <v>1</v>
      </c>
      <c r="M35" s="30">
        <f t="shared" si="2"/>
        <v>1</v>
      </c>
      <c r="N35" s="30">
        <f t="shared" si="2"/>
        <v>24</v>
      </c>
      <c r="O35" s="30">
        <f t="shared" si="2"/>
        <v>1</v>
      </c>
    </row>
  </sheetData>
  <mergeCells count="15">
    <mergeCell ref="N5:O5"/>
    <mergeCell ref="H4:O4"/>
    <mergeCell ref="A1:O1"/>
    <mergeCell ref="A2:O2"/>
    <mergeCell ref="F4:F6"/>
    <mergeCell ref="G4:G6"/>
    <mergeCell ref="H5:I5"/>
    <mergeCell ref="J5:K5"/>
    <mergeCell ref="L5:M5"/>
    <mergeCell ref="C5:C6"/>
    <mergeCell ref="D5:D6"/>
    <mergeCell ref="E5:E6"/>
    <mergeCell ref="B4:B6"/>
    <mergeCell ref="C4:E4"/>
    <mergeCell ref="A4:A6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zoomScale="115" zoomScaleNormal="115" workbookViewId="0">
      <selection activeCell="G22" sqref="G22"/>
    </sheetView>
  </sheetViews>
  <sheetFormatPr defaultRowHeight="15" x14ac:dyDescent="0.25"/>
  <cols>
    <col min="1" max="1" width="21" customWidth="1"/>
    <col min="2" max="2" width="9.140625" style="12"/>
    <col min="3" max="3" width="14" style="12" customWidth="1"/>
    <col min="4" max="4" width="14.5703125" style="12" customWidth="1"/>
    <col min="5" max="5" width="12.7109375" style="12" customWidth="1"/>
  </cols>
  <sheetData>
    <row r="1" spans="1:5" ht="23.25" x14ac:dyDescent="0.25">
      <c r="A1" s="51" t="s">
        <v>146</v>
      </c>
      <c r="B1" s="51"/>
      <c r="C1" s="51"/>
      <c r="D1" s="51"/>
      <c r="E1" s="51"/>
    </row>
    <row r="2" spans="1:5" x14ac:dyDescent="0.25">
      <c r="A2" s="91" t="s">
        <v>160</v>
      </c>
      <c r="B2" s="91"/>
      <c r="C2" s="91"/>
      <c r="D2" s="91"/>
      <c r="E2" s="91"/>
    </row>
    <row r="4" spans="1:5" s="5" customFormat="1" ht="45" x14ac:dyDescent="0.25">
      <c r="A4" s="4" t="s">
        <v>1</v>
      </c>
      <c r="B4" s="19" t="s">
        <v>2</v>
      </c>
      <c r="C4" s="19" t="s">
        <v>134</v>
      </c>
      <c r="D4" s="19" t="s">
        <v>128</v>
      </c>
      <c r="E4" s="19" t="s">
        <v>130</v>
      </c>
    </row>
    <row r="5" spans="1:5" x14ac:dyDescent="0.25">
      <c r="A5" s="9" t="s">
        <v>142</v>
      </c>
      <c r="B5" s="10">
        <v>20</v>
      </c>
      <c r="C5" s="10">
        <v>5</v>
      </c>
      <c r="D5" s="10">
        <v>0</v>
      </c>
      <c r="E5" s="10">
        <v>3</v>
      </c>
    </row>
    <row r="6" spans="1:5" x14ac:dyDescent="0.25">
      <c r="A6" s="9" t="s">
        <v>135</v>
      </c>
      <c r="B6" s="10">
        <v>99</v>
      </c>
      <c r="C6" s="10">
        <v>33</v>
      </c>
      <c r="D6" s="10">
        <v>1</v>
      </c>
      <c r="E6" s="10">
        <v>10</v>
      </c>
    </row>
    <row r="7" spans="1:5" x14ac:dyDescent="0.25">
      <c r="A7" s="9" t="s">
        <v>10</v>
      </c>
      <c r="B7" s="10">
        <v>15</v>
      </c>
      <c r="C7" s="10">
        <v>4</v>
      </c>
      <c r="D7" s="10">
        <v>0</v>
      </c>
      <c r="E7" s="10">
        <v>0</v>
      </c>
    </row>
    <row r="8" spans="1:5" x14ac:dyDescent="0.25">
      <c r="A8" s="9" t="s">
        <v>144</v>
      </c>
      <c r="B8" s="10">
        <v>66</v>
      </c>
      <c r="C8" s="10">
        <v>20</v>
      </c>
      <c r="D8" s="10">
        <v>0</v>
      </c>
      <c r="E8" s="10">
        <v>3</v>
      </c>
    </row>
    <row r="9" spans="1:5" x14ac:dyDescent="0.25">
      <c r="A9" s="9" t="s">
        <v>136</v>
      </c>
      <c r="B9" s="10">
        <v>68</v>
      </c>
      <c r="C9" s="10">
        <v>20</v>
      </c>
      <c r="D9" s="10">
        <v>0</v>
      </c>
      <c r="E9" s="10">
        <v>0</v>
      </c>
    </row>
    <row r="10" spans="1:5" x14ac:dyDescent="0.25">
      <c r="A10" s="9" t="s">
        <v>11</v>
      </c>
      <c r="B10" s="10">
        <v>69</v>
      </c>
      <c r="C10" s="10">
        <v>15</v>
      </c>
      <c r="D10" s="10">
        <v>6</v>
      </c>
      <c r="E10" s="10">
        <v>1</v>
      </c>
    </row>
    <row r="11" spans="1:5" x14ac:dyDescent="0.25">
      <c r="A11" s="9" t="s">
        <v>12</v>
      </c>
      <c r="B11" s="10">
        <v>57</v>
      </c>
      <c r="C11" s="10">
        <v>16</v>
      </c>
      <c r="D11" s="10">
        <v>0</v>
      </c>
      <c r="E11" s="10">
        <v>7</v>
      </c>
    </row>
    <row r="12" spans="1:5" x14ac:dyDescent="0.25">
      <c r="A12" s="9" t="s">
        <v>13</v>
      </c>
      <c r="B12" s="10">
        <v>96</v>
      </c>
      <c r="C12" s="10">
        <v>29</v>
      </c>
      <c r="D12" s="10">
        <v>2</v>
      </c>
      <c r="E12" s="10">
        <v>8</v>
      </c>
    </row>
    <row r="13" spans="1:5" x14ac:dyDescent="0.25">
      <c r="A13" s="9" t="s">
        <v>141</v>
      </c>
      <c r="B13" s="10">
        <v>186</v>
      </c>
      <c r="C13" s="10">
        <v>45</v>
      </c>
      <c r="D13" s="10">
        <v>7</v>
      </c>
      <c r="E13" s="10">
        <v>20</v>
      </c>
    </row>
    <row r="14" spans="1:5" x14ac:dyDescent="0.25">
      <c r="A14" s="9" t="s">
        <v>137</v>
      </c>
      <c r="B14" s="10">
        <v>35</v>
      </c>
      <c r="C14" s="10">
        <v>12</v>
      </c>
      <c r="D14" s="10">
        <v>1</v>
      </c>
      <c r="E14" s="10">
        <v>1</v>
      </c>
    </row>
    <row r="15" spans="1:5" x14ac:dyDescent="0.25">
      <c r="A15" s="9" t="s">
        <v>138</v>
      </c>
      <c r="B15" s="10">
        <v>145</v>
      </c>
      <c r="C15" s="10">
        <v>36</v>
      </c>
      <c r="D15" s="10">
        <v>2</v>
      </c>
      <c r="E15" s="10">
        <v>0</v>
      </c>
    </row>
    <row r="16" spans="1:5" x14ac:dyDescent="0.25">
      <c r="A16" s="9" t="s">
        <v>14</v>
      </c>
      <c r="B16" s="10">
        <v>460</v>
      </c>
      <c r="C16" s="10">
        <v>116</v>
      </c>
      <c r="D16" s="10">
        <v>0</v>
      </c>
      <c r="E16" s="10">
        <v>63</v>
      </c>
    </row>
    <row r="17" spans="1:5" x14ac:dyDescent="0.25">
      <c r="A17" s="9" t="s">
        <v>15</v>
      </c>
      <c r="B17" s="10">
        <v>15</v>
      </c>
      <c r="C17" s="10">
        <v>7</v>
      </c>
      <c r="D17" s="10">
        <v>0</v>
      </c>
      <c r="E17" s="10">
        <v>0</v>
      </c>
    </row>
    <row r="18" spans="1:5" x14ac:dyDescent="0.25">
      <c r="A18" s="9" t="s">
        <v>16</v>
      </c>
      <c r="B18" s="10">
        <v>38</v>
      </c>
      <c r="C18" s="10">
        <v>13</v>
      </c>
      <c r="D18" s="10">
        <v>2</v>
      </c>
      <c r="E18" s="10">
        <v>2</v>
      </c>
    </row>
    <row r="19" spans="1:5" x14ac:dyDescent="0.25">
      <c r="A19" s="9" t="s">
        <v>17</v>
      </c>
      <c r="B19" s="11">
        <v>210</v>
      </c>
      <c r="C19" s="11">
        <v>37</v>
      </c>
      <c r="D19" s="11">
        <v>1</v>
      </c>
      <c r="E19" s="11">
        <v>6</v>
      </c>
    </row>
    <row r="20" spans="1:5" x14ac:dyDescent="0.25">
      <c r="A20" s="36" t="s">
        <v>18</v>
      </c>
      <c r="B20" s="11">
        <f>SUM(B5:B19)</f>
        <v>1579</v>
      </c>
      <c r="C20" s="11">
        <f t="shared" ref="C20:E20" si="0">SUM(C5:C19)</f>
        <v>408</v>
      </c>
      <c r="D20" s="11">
        <f t="shared" si="0"/>
        <v>22</v>
      </c>
      <c r="E20" s="11">
        <f t="shared" si="0"/>
        <v>124</v>
      </c>
    </row>
    <row r="21" spans="1:5" x14ac:dyDescent="0.25">
      <c r="A21" s="9" t="s">
        <v>139</v>
      </c>
      <c r="B21" s="10">
        <v>68</v>
      </c>
      <c r="C21" s="10">
        <v>17</v>
      </c>
      <c r="D21" s="10">
        <v>0</v>
      </c>
      <c r="E21" s="10">
        <v>0</v>
      </c>
    </row>
    <row r="22" spans="1:5" x14ac:dyDescent="0.25">
      <c r="A22" s="24" t="s">
        <v>145</v>
      </c>
      <c r="B22" s="10">
        <v>28</v>
      </c>
      <c r="C22" s="10">
        <v>1</v>
      </c>
      <c r="D22" s="10">
        <v>0</v>
      </c>
      <c r="E22" s="10">
        <v>0</v>
      </c>
    </row>
    <row r="23" spans="1:5" x14ac:dyDescent="0.25">
      <c r="A23" s="16" t="s">
        <v>19</v>
      </c>
      <c r="B23" s="10">
        <v>96</v>
      </c>
      <c r="C23" s="10">
        <v>31</v>
      </c>
      <c r="D23" s="10">
        <v>2</v>
      </c>
      <c r="E23" s="10">
        <v>0</v>
      </c>
    </row>
    <row r="24" spans="1:5" x14ac:dyDescent="0.25">
      <c r="A24" s="16" t="s">
        <v>161</v>
      </c>
      <c r="B24" s="10">
        <v>18</v>
      </c>
      <c r="C24" s="10">
        <v>7</v>
      </c>
      <c r="D24" s="10">
        <v>4</v>
      </c>
      <c r="E24" s="10">
        <v>1</v>
      </c>
    </row>
    <row r="25" spans="1:5" x14ac:dyDescent="0.25">
      <c r="A25" s="16" t="s">
        <v>20</v>
      </c>
      <c r="B25" s="10">
        <v>18</v>
      </c>
      <c r="C25" s="10">
        <v>2</v>
      </c>
      <c r="D25" s="10">
        <v>2</v>
      </c>
      <c r="E25" s="10">
        <v>0</v>
      </c>
    </row>
    <row r="26" spans="1:5" x14ac:dyDescent="0.25">
      <c r="A26" s="16" t="s">
        <v>21</v>
      </c>
      <c r="B26" s="10">
        <v>14</v>
      </c>
      <c r="C26" s="10">
        <v>3</v>
      </c>
      <c r="D26" s="10">
        <v>0</v>
      </c>
      <c r="E26" s="10">
        <v>3</v>
      </c>
    </row>
    <row r="27" spans="1:5" x14ac:dyDescent="0.25">
      <c r="A27" s="16" t="s">
        <v>140</v>
      </c>
      <c r="B27" s="10">
        <v>24</v>
      </c>
      <c r="C27" s="10">
        <v>6</v>
      </c>
      <c r="D27" s="10">
        <v>0</v>
      </c>
      <c r="E27" s="10">
        <v>0</v>
      </c>
    </row>
    <row r="28" spans="1:5" x14ac:dyDescent="0.25">
      <c r="A28" s="16" t="s">
        <v>22</v>
      </c>
      <c r="B28" s="10">
        <v>88</v>
      </c>
      <c r="C28" s="10">
        <v>23</v>
      </c>
      <c r="D28" s="10">
        <v>6</v>
      </c>
      <c r="E28" s="10">
        <v>5</v>
      </c>
    </row>
    <row r="29" spans="1:5" x14ac:dyDescent="0.25">
      <c r="A29" s="16" t="s">
        <v>23</v>
      </c>
      <c r="B29" s="10">
        <v>3</v>
      </c>
      <c r="C29" s="10">
        <v>1</v>
      </c>
      <c r="D29" s="10">
        <v>0</v>
      </c>
      <c r="E29" s="10">
        <v>0</v>
      </c>
    </row>
    <row r="30" spans="1:5" x14ac:dyDescent="0.25">
      <c r="A30" s="27" t="s">
        <v>147</v>
      </c>
      <c r="B30" s="10">
        <v>15</v>
      </c>
      <c r="C30" s="10">
        <v>2</v>
      </c>
      <c r="D30" s="10">
        <v>0</v>
      </c>
      <c r="E30" s="10">
        <v>0</v>
      </c>
    </row>
    <row r="31" spans="1:5" x14ac:dyDescent="0.25">
      <c r="A31" s="9" t="s">
        <v>24</v>
      </c>
      <c r="B31" s="11">
        <v>53</v>
      </c>
      <c r="C31" s="11">
        <v>10</v>
      </c>
      <c r="D31" s="11">
        <v>1</v>
      </c>
      <c r="E31" s="11">
        <v>2</v>
      </c>
    </row>
    <row r="32" spans="1:5" x14ac:dyDescent="0.25">
      <c r="A32" s="36" t="s">
        <v>25</v>
      </c>
      <c r="B32" s="10">
        <f>SUM(B21:B31)</f>
        <v>425</v>
      </c>
      <c r="C32" s="10">
        <f t="shared" ref="C32:D32" si="1">SUM(C21:C31)</f>
        <v>103</v>
      </c>
      <c r="D32" s="10">
        <f t="shared" si="1"/>
        <v>15</v>
      </c>
      <c r="E32" s="10">
        <f>SUM(E21:E31)</f>
        <v>11</v>
      </c>
    </row>
    <row r="33" spans="1:5" x14ac:dyDescent="0.25">
      <c r="A33" s="36" t="s">
        <v>26</v>
      </c>
      <c r="B33" s="11">
        <f>B32+B20</f>
        <v>2004</v>
      </c>
      <c r="C33" s="11">
        <f t="shared" ref="C33:E33" si="2">C32+C20</f>
        <v>511</v>
      </c>
      <c r="D33" s="11">
        <f t="shared" si="2"/>
        <v>37</v>
      </c>
      <c r="E33" s="11">
        <f t="shared" si="2"/>
        <v>135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8"/>
  <sheetViews>
    <sheetView zoomScale="115" zoomScaleNormal="115" workbookViewId="0">
      <selection activeCell="K32" sqref="K32"/>
    </sheetView>
  </sheetViews>
  <sheetFormatPr defaultRowHeight="15" x14ac:dyDescent="0.25"/>
  <cols>
    <col min="1" max="1" width="21.28515625" customWidth="1"/>
    <col min="2" max="8" width="9.140625" style="12"/>
    <col min="9" max="9" width="10.28515625" style="12" customWidth="1"/>
  </cols>
  <sheetData>
    <row r="1" spans="1:9" ht="23.25" customHeight="1" x14ac:dyDescent="0.25">
      <c r="A1" s="51" t="s">
        <v>85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 x14ac:dyDescent="0.25">
      <c r="A2" s="52" t="s">
        <v>150</v>
      </c>
      <c r="B2" s="52"/>
      <c r="C2" s="52"/>
      <c r="D2" s="52"/>
      <c r="E2" s="52"/>
      <c r="F2" s="52"/>
      <c r="G2" s="52"/>
      <c r="H2" s="52"/>
      <c r="I2" s="52"/>
    </row>
    <row r="3" spans="1:9" s="3" customFormat="1" x14ac:dyDescent="0.25">
      <c r="A3" s="53" t="s">
        <v>1</v>
      </c>
      <c r="B3" s="53" t="s">
        <v>77</v>
      </c>
      <c r="C3" s="53" t="s">
        <v>78</v>
      </c>
      <c r="D3" s="53" t="s">
        <v>79</v>
      </c>
      <c r="E3" s="53" t="s">
        <v>80</v>
      </c>
      <c r="F3" s="53"/>
      <c r="G3" s="53"/>
      <c r="H3" s="53"/>
      <c r="I3" s="53" t="s">
        <v>81</v>
      </c>
    </row>
    <row r="4" spans="1:9" s="3" customFormat="1" x14ac:dyDescent="0.25">
      <c r="A4" s="53"/>
      <c r="B4" s="53"/>
      <c r="C4" s="53"/>
      <c r="D4" s="53"/>
      <c r="E4" s="19" t="s">
        <v>82</v>
      </c>
      <c r="F4" s="19" t="s">
        <v>83</v>
      </c>
      <c r="G4" s="19" t="s">
        <v>2</v>
      </c>
      <c r="H4" s="19" t="s">
        <v>84</v>
      </c>
      <c r="I4" s="53"/>
    </row>
    <row r="5" spans="1:9" x14ac:dyDescent="0.25">
      <c r="A5" s="9" t="s">
        <v>142</v>
      </c>
      <c r="B5" s="10">
        <v>20</v>
      </c>
      <c r="C5" s="10">
        <v>8</v>
      </c>
      <c r="D5" s="10">
        <v>12</v>
      </c>
      <c r="E5" s="10">
        <v>3</v>
      </c>
      <c r="F5" s="10">
        <v>1</v>
      </c>
      <c r="G5" s="10">
        <v>4</v>
      </c>
      <c r="H5" s="10">
        <v>16</v>
      </c>
      <c r="I5" s="10">
        <v>3</v>
      </c>
    </row>
    <row r="6" spans="1:9" x14ac:dyDescent="0.25">
      <c r="A6" s="9" t="s">
        <v>135</v>
      </c>
      <c r="B6" s="10">
        <v>99</v>
      </c>
      <c r="C6" s="10">
        <v>67</v>
      </c>
      <c r="D6" s="10">
        <v>32</v>
      </c>
      <c r="E6" s="10">
        <v>7</v>
      </c>
      <c r="F6" s="10">
        <v>9</v>
      </c>
      <c r="G6" s="10">
        <v>16</v>
      </c>
      <c r="H6" s="10">
        <v>83</v>
      </c>
      <c r="I6" s="10">
        <v>31</v>
      </c>
    </row>
    <row r="7" spans="1:9" x14ac:dyDescent="0.25">
      <c r="A7" s="9" t="s">
        <v>10</v>
      </c>
      <c r="B7" s="10">
        <v>15</v>
      </c>
      <c r="C7" s="10">
        <v>11</v>
      </c>
      <c r="D7" s="10">
        <v>4</v>
      </c>
      <c r="E7" s="10">
        <v>0</v>
      </c>
      <c r="F7" s="10">
        <v>5</v>
      </c>
      <c r="G7" s="10">
        <v>5</v>
      </c>
      <c r="H7" s="10">
        <v>10</v>
      </c>
      <c r="I7" s="10">
        <v>2</v>
      </c>
    </row>
    <row r="8" spans="1:9" x14ac:dyDescent="0.25">
      <c r="A8" s="9" t="s">
        <v>144</v>
      </c>
      <c r="B8" s="10">
        <v>66</v>
      </c>
      <c r="C8" s="10">
        <v>29</v>
      </c>
      <c r="D8" s="10">
        <v>37</v>
      </c>
      <c r="E8" s="10">
        <v>0</v>
      </c>
      <c r="F8" s="10">
        <v>11</v>
      </c>
      <c r="G8" s="10">
        <v>11</v>
      </c>
      <c r="H8" s="10">
        <v>55</v>
      </c>
      <c r="I8" s="10">
        <v>0</v>
      </c>
    </row>
    <row r="9" spans="1:9" x14ac:dyDescent="0.25">
      <c r="A9" s="9" t="s">
        <v>136</v>
      </c>
      <c r="B9" s="10">
        <v>68</v>
      </c>
      <c r="C9" s="10">
        <v>50</v>
      </c>
      <c r="D9" s="10">
        <v>18</v>
      </c>
      <c r="E9" s="10">
        <v>2</v>
      </c>
      <c r="F9" s="10">
        <v>16</v>
      </c>
      <c r="G9" s="10">
        <v>18</v>
      </c>
      <c r="H9" s="10">
        <v>50</v>
      </c>
      <c r="I9" s="10">
        <v>1</v>
      </c>
    </row>
    <row r="10" spans="1:9" x14ac:dyDescent="0.25">
      <c r="A10" s="9" t="s">
        <v>11</v>
      </c>
      <c r="B10" s="10">
        <v>69</v>
      </c>
      <c r="C10" s="10">
        <v>31</v>
      </c>
      <c r="D10" s="10">
        <v>38</v>
      </c>
      <c r="E10" s="10">
        <v>4</v>
      </c>
      <c r="F10" s="10">
        <v>18</v>
      </c>
      <c r="G10" s="10">
        <v>22</v>
      </c>
      <c r="H10" s="10">
        <v>47</v>
      </c>
      <c r="I10" s="10">
        <v>11</v>
      </c>
    </row>
    <row r="11" spans="1:9" x14ac:dyDescent="0.25">
      <c r="A11" s="9" t="s">
        <v>12</v>
      </c>
      <c r="B11" s="10">
        <v>57</v>
      </c>
      <c r="C11" s="10">
        <v>44</v>
      </c>
      <c r="D11" s="10">
        <v>13</v>
      </c>
      <c r="E11" s="10">
        <v>0</v>
      </c>
      <c r="F11" s="10">
        <v>19</v>
      </c>
      <c r="G11" s="10">
        <v>19</v>
      </c>
      <c r="H11" s="10">
        <v>38</v>
      </c>
      <c r="I11" s="10">
        <v>52</v>
      </c>
    </row>
    <row r="12" spans="1:9" x14ac:dyDescent="0.25">
      <c r="A12" s="9" t="s">
        <v>13</v>
      </c>
      <c r="B12" s="10">
        <v>96</v>
      </c>
      <c r="C12" s="10">
        <v>63</v>
      </c>
      <c r="D12" s="10">
        <v>33</v>
      </c>
      <c r="E12" s="10">
        <v>77</v>
      </c>
      <c r="F12" s="10">
        <v>19</v>
      </c>
      <c r="G12" s="10">
        <v>96</v>
      </c>
      <c r="H12" s="10">
        <v>0</v>
      </c>
      <c r="I12" s="10">
        <v>26</v>
      </c>
    </row>
    <row r="13" spans="1:9" x14ac:dyDescent="0.25">
      <c r="A13" s="9" t="s">
        <v>141</v>
      </c>
      <c r="B13" s="10">
        <v>186</v>
      </c>
      <c r="C13" s="10">
        <v>150</v>
      </c>
      <c r="D13" s="10">
        <v>36</v>
      </c>
      <c r="E13" s="10">
        <v>0</v>
      </c>
      <c r="F13" s="10">
        <v>35</v>
      </c>
      <c r="G13" s="10">
        <v>35</v>
      </c>
      <c r="H13" s="10">
        <v>151</v>
      </c>
      <c r="I13" s="10">
        <v>1</v>
      </c>
    </row>
    <row r="14" spans="1:9" x14ac:dyDescent="0.25">
      <c r="A14" s="9" t="s">
        <v>137</v>
      </c>
      <c r="B14" s="10">
        <v>35</v>
      </c>
      <c r="C14" s="10">
        <v>31</v>
      </c>
      <c r="D14" s="10">
        <v>4</v>
      </c>
      <c r="E14" s="10">
        <v>1</v>
      </c>
      <c r="F14" s="10">
        <v>4</v>
      </c>
      <c r="G14" s="10">
        <v>5</v>
      </c>
      <c r="H14" s="10">
        <v>30</v>
      </c>
      <c r="I14" s="10">
        <v>3</v>
      </c>
    </row>
    <row r="15" spans="1:9" x14ac:dyDescent="0.25">
      <c r="A15" s="9" t="s">
        <v>138</v>
      </c>
      <c r="B15" s="10">
        <v>145</v>
      </c>
      <c r="C15" s="10">
        <v>138</v>
      </c>
      <c r="D15" s="10">
        <v>7</v>
      </c>
      <c r="E15" s="10">
        <v>34</v>
      </c>
      <c r="F15" s="10">
        <v>25</v>
      </c>
      <c r="G15" s="10">
        <v>59</v>
      </c>
      <c r="H15" s="10">
        <v>86</v>
      </c>
      <c r="I15" s="10">
        <v>38</v>
      </c>
    </row>
    <row r="16" spans="1:9" x14ac:dyDescent="0.25">
      <c r="A16" s="9" t="s">
        <v>14</v>
      </c>
      <c r="B16" s="11">
        <v>460</v>
      </c>
      <c r="C16" s="11">
        <v>393</v>
      </c>
      <c r="D16" s="11">
        <v>67</v>
      </c>
      <c r="E16" s="11">
        <v>14</v>
      </c>
      <c r="F16" s="11">
        <v>58</v>
      </c>
      <c r="G16" s="11">
        <v>72</v>
      </c>
      <c r="H16" s="11">
        <v>388</v>
      </c>
      <c r="I16" s="11">
        <v>196</v>
      </c>
    </row>
    <row r="17" spans="1:9" x14ac:dyDescent="0.25">
      <c r="A17" s="9" t="s">
        <v>15</v>
      </c>
      <c r="B17" s="10">
        <v>15</v>
      </c>
      <c r="C17" s="10">
        <v>14</v>
      </c>
      <c r="D17" s="10">
        <v>1</v>
      </c>
      <c r="E17" s="10">
        <v>0</v>
      </c>
      <c r="F17" s="10">
        <v>1</v>
      </c>
      <c r="G17" s="10">
        <v>1</v>
      </c>
      <c r="H17" s="10">
        <v>14</v>
      </c>
      <c r="I17" s="10">
        <v>2</v>
      </c>
    </row>
    <row r="18" spans="1:9" x14ac:dyDescent="0.25">
      <c r="A18" s="9" t="s">
        <v>16</v>
      </c>
      <c r="B18" s="10">
        <v>38</v>
      </c>
      <c r="C18" s="10">
        <v>22</v>
      </c>
      <c r="D18" s="10">
        <v>16</v>
      </c>
      <c r="E18" s="10">
        <v>0</v>
      </c>
      <c r="F18" s="10">
        <v>0</v>
      </c>
      <c r="G18" s="10">
        <v>0</v>
      </c>
      <c r="H18" s="10">
        <v>38</v>
      </c>
      <c r="I18" s="10">
        <v>1</v>
      </c>
    </row>
    <row r="19" spans="1:9" x14ac:dyDescent="0.25">
      <c r="A19" s="9" t="s">
        <v>17</v>
      </c>
      <c r="B19" s="11">
        <v>210</v>
      </c>
      <c r="C19" s="11">
        <v>66</v>
      </c>
      <c r="D19" s="11">
        <v>144</v>
      </c>
      <c r="E19" s="11">
        <v>0</v>
      </c>
      <c r="F19" s="11">
        <v>39</v>
      </c>
      <c r="G19" s="11">
        <v>39</v>
      </c>
      <c r="H19" s="11">
        <v>171</v>
      </c>
      <c r="I19" s="11">
        <v>0</v>
      </c>
    </row>
    <row r="20" spans="1:9" x14ac:dyDescent="0.25">
      <c r="A20" s="35" t="s">
        <v>18</v>
      </c>
      <c r="B20" s="10">
        <f>SUM(B5:B19)</f>
        <v>1579</v>
      </c>
      <c r="C20" s="10">
        <f t="shared" ref="C20:I20" si="0">SUM(C5:C19)</f>
        <v>1117</v>
      </c>
      <c r="D20" s="10">
        <f t="shared" si="0"/>
        <v>462</v>
      </c>
      <c r="E20" s="10">
        <f t="shared" si="0"/>
        <v>142</v>
      </c>
      <c r="F20" s="10">
        <f t="shared" si="0"/>
        <v>260</v>
      </c>
      <c r="G20" s="10">
        <f t="shared" si="0"/>
        <v>402</v>
      </c>
      <c r="H20" s="10">
        <f t="shared" si="0"/>
        <v>1177</v>
      </c>
      <c r="I20" s="10">
        <f t="shared" si="0"/>
        <v>367</v>
      </c>
    </row>
    <row r="21" spans="1:9" x14ac:dyDescent="0.25">
      <c r="A21" s="16" t="s">
        <v>139</v>
      </c>
      <c r="B21" s="10">
        <v>68</v>
      </c>
      <c r="C21" s="10">
        <v>37</v>
      </c>
      <c r="D21" s="10">
        <v>31</v>
      </c>
      <c r="E21" s="10">
        <v>0</v>
      </c>
      <c r="F21" s="10">
        <v>11</v>
      </c>
      <c r="G21" s="10">
        <v>11</v>
      </c>
      <c r="H21" s="10">
        <v>57</v>
      </c>
      <c r="I21" s="10">
        <v>17</v>
      </c>
    </row>
    <row r="22" spans="1:9" x14ac:dyDescent="0.25">
      <c r="A22" s="16" t="s">
        <v>145</v>
      </c>
      <c r="B22" s="10">
        <v>28</v>
      </c>
      <c r="C22" s="10">
        <v>1</v>
      </c>
      <c r="D22" s="10">
        <v>27</v>
      </c>
      <c r="E22" s="10">
        <v>0</v>
      </c>
      <c r="F22" s="10">
        <v>1</v>
      </c>
      <c r="G22" s="10">
        <v>1</v>
      </c>
      <c r="H22" s="10">
        <v>27</v>
      </c>
      <c r="I22" s="10">
        <v>1</v>
      </c>
    </row>
    <row r="23" spans="1:9" x14ac:dyDescent="0.25">
      <c r="A23" s="16" t="s">
        <v>19</v>
      </c>
      <c r="B23" s="10">
        <v>96</v>
      </c>
      <c r="C23" s="10">
        <v>79</v>
      </c>
      <c r="D23" s="10">
        <v>17</v>
      </c>
      <c r="E23" s="10">
        <v>4</v>
      </c>
      <c r="F23" s="10">
        <v>32</v>
      </c>
      <c r="G23" s="10">
        <v>36</v>
      </c>
      <c r="H23" s="10">
        <v>60</v>
      </c>
      <c r="I23" s="10">
        <v>8</v>
      </c>
    </row>
    <row r="24" spans="1:9" x14ac:dyDescent="0.25">
      <c r="A24" s="16" t="s">
        <v>161</v>
      </c>
      <c r="B24" s="10">
        <v>18</v>
      </c>
      <c r="C24" s="10">
        <v>16</v>
      </c>
      <c r="D24" s="10">
        <v>2</v>
      </c>
      <c r="E24" s="10">
        <v>1</v>
      </c>
      <c r="F24" s="10">
        <v>6</v>
      </c>
      <c r="G24" s="10">
        <v>7</v>
      </c>
      <c r="H24" s="10">
        <v>11</v>
      </c>
      <c r="I24" s="10">
        <v>6</v>
      </c>
    </row>
    <row r="25" spans="1:9" x14ac:dyDescent="0.25">
      <c r="A25" s="16" t="s">
        <v>20</v>
      </c>
      <c r="B25" s="10">
        <v>18</v>
      </c>
      <c r="C25" s="10">
        <v>8</v>
      </c>
      <c r="D25" s="10">
        <v>10</v>
      </c>
      <c r="E25" s="10">
        <v>0</v>
      </c>
      <c r="F25" s="10">
        <v>5</v>
      </c>
      <c r="G25" s="10">
        <v>5</v>
      </c>
      <c r="H25" s="10">
        <v>13</v>
      </c>
      <c r="I25" s="10">
        <v>2</v>
      </c>
    </row>
    <row r="26" spans="1:9" x14ac:dyDescent="0.25">
      <c r="A26" s="16" t="s">
        <v>21</v>
      </c>
      <c r="B26" s="10">
        <v>14</v>
      </c>
      <c r="C26" s="10">
        <v>11</v>
      </c>
      <c r="D26" s="10">
        <v>3</v>
      </c>
      <c r="E26" s="10">
        <v>12</v>
      </c>
      <c r="F26" s="10">
        <v>2</v>
      </c>
      <c r="G26" s="10">
        <v>14</v>
      </c>
      <c r="H26" s="10">
        <v>0</v>
      </c>
      <c r="I26" s="10">
        <v>4</v>
      </c>
    </row>
    <row r="27" spans="1:9" x14ac:dyDescent="0.25">
      <c r="A27" s="16" t="s">
        <v>140</v>
      </c>
      <c r="B27" s="10">
        <v>24</v>
      </c>
      <c r="C27" s="10">
        <v>22</v>
      </c>
      <c r="D27" s="10">
        <v>2</v>
      </c>
      <c r="E27" s="10">
        <v>6</v>
      </c>
      <c r="F27" s="10">
        <v>1</v>
      </c>
      <c r="G27" s="10">
        <v>7</v>
      </c>
      <c r="H27" s="10">
        <v>17</v>
      </c>
      <c r="I27" s="10">
        <v>3</v>
      </c>
    </row>
    <row r="28" spans="1:9" x14ac:dyDescent="0.25">
      <c r="A28" s="16" t="s">
        <v>22</v>
      </c>
      <c r="B28" s="10">
        <v>88</v>
      </c>
      <c r="C28" s="10">
        <v>83</v>
      </c>
      <c r="D28" s="10">
        <v>5</v>
      </c>
      <c r="E28" s="10">
        <v>1</v>
      </c>
      <c r="F28" s="10">
        <v>12</v>
      </c>
      <c r="G28" s="10">
        <v>13</v>
      </c>
      <c r="H28" s="10">
        <v>75</v>
      </c>
      <c r="I28" s="10">
        <v>19</v>
      </c>
    </row>
    <row r="29" spans="1:9" x14ac:dyDescent="0.25">
      <c r="A29" s="16" t="s">
        <v>23</v>
      </c>
      <c r="B29" s="10">
        <v>3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</v>
      </c>
      <c r="I29" s="10">
        <v>0</v>
      </c>
    </row>
    <row r="30" spans="1:9" x14ac:dyDescent="0.25">
      <c r="A30" s="27" t="s">
        <v>147</v>
      </c>
      <c r="B30" s="10">
        <v>15</v>
      </c>
      <c r="C30" s="10">
        <v>13</v>
      </c>
      <c r="D30" s="10">
        <v>2</v>
      </c>
      <c r="E30" s="10">
        <v>0</v>
      </c>
      <c r="F30" s="10">
        <v>0</v>
      </c>
      <c r="G30" s="10">
        <v>0</v>
      </c>
      <c r="H30" s="10">
        <v>15</v>
      </c>
      <c r="I30" s="10">
        <v>5</v>
      </c>
    </row>
    <row r="31" spans="1:9" x14ac:dyDescent="0.25">
      <c r="A31" s="16" t="s">
        <v>24</v>
      </c>
      <c r="B31" s="11">
        <v>53</v>
      </c>
      <c r="C31" s="11">
        <v>41</v>
      </c>
      <c r="D31" s="11">
        <v>12</v>
      </c>
      <c r="E31" s="11">
        <v>2</v>
      </c>
      <c r="F31" s="11">
        <v>9</v>
      </c>
      <c r="G31" s="11">
        <v>11</v>
      </c>
      <c r="H31" s="11">
        <v>42</v>
      </c>
      <c r="I31" s="11">
        <v>8</v>
      </c>
    </row>
    <row r="32" spans="1:9" x14ac:dyDescent="0.25">
      <c r="A32" s="35" t="s">
        <v>25</v>
      </c>
      <c r="B32" s="10">
        <f>SUM(B21:B31)</f>
        <v>425</v>
      </c>
      <c r="C32" s="10">
        <f t="shared" ref="C32:I32" si="1">SUM(C21:C31)</f>
        <v>312</v>
      </c>
      <c r="D32" s="10">
        <f t="shared" si="1"/>
        <v>113</v>
      </c>
      <c r="E32" s="10">
        <f t="shared" si="1"/>
        <v>26</v>
      </c>
      <c r="F32" s="10">
        <f t="shared" si="1"/>
        <v>80</v>
      </c>
      <c r="G32" s="10">
        <f t="shared" si="1"/>
        <v>106</v>
      </c>
      <c r="H32" s="10">
        <f t="shared" si="1"/>
        <v>319</v>
      </c>
      <c r="I32" s="10">
        <f t="shared" si="1"/>
        <v>73</v>
      </c>
    </row>
    <row r="33" spans="1:11" x14ac:dyDescent="0.25">
      <c r="A33" s="36" t="s">
        <v>26</v>
      </c>
      <c r="B33" s="11">
        <f>B32+B20</f>
        <v>2004</v>
      </c>
      <c r="C33" s="11">
        <f t="shared" ref="C33:I33" si="2">C32+C20</f>
        <v>1429</v>
      </c>
      <c r="D33" s="11">
        <f t="shared" si="2"/>
        <v>575</v>
      </c>
      <c r="E33" s="11">
        <f t="shared" si="2"/>
        <v>168</v>
      </c>
      <c r="F33" s="11">
        <f t="shared" si="2"/>
        <v>340</v>
      </c>
      <c r="G33" s="11">
        <f t="shared" si="2"/>
        <v>508</v>
      </c>
      <c r="H33" s="11">
        <f t="shared" si="2"/>
        <v>1496</v>
      </c>
      <c r="I33" s="11">
        <f t="shared" si="2"/>
        <v>440</v>
      </c>
    </row>
    <row r="36" spans="1:11" x14ac:dyDescent="0.25">
      <c r="B36" s="34"/>
      <c r="C36" s="34"/>
      <c r="D36" s="34"/>
      <c r="E36" s="34"/>
      <c r="F36" s="34"/>
      <c r="G36" s="34"/>
      <c r="H36" s="34"/>
      <c r="I36" s="34"/>
      <c r="J36" s="14"/>
      <c r="K36" s="14"/>
    </row>
    <row r="38" spans="1:11" ht="15.75" x14ac:dyDescent="0.25">
      <c r="B38" s="13"/>
      <c r="C38" s="13"/>
    </row>
  </sheetData>
  <mergeCells count="8">
    <mergeCell ref="A1:I1"/>
    <mergeCell ref="A2:I2"/>
    <mergeCell ref="A3:A4"/>
    <mergeCell ref="B3:B4"/>
    <mergeCell ref="C3:C4"/>
    <mergeCell ref="D3:D4"/>
    <mergeCell ref="E3:H3"/>
    <mergeCell ref="I3:I4"/>
  </mergeCells>
  <pageMargins left="0.59055118110236227" right="0.39370078740157483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Normal="100" workbookViewId="0">
      <selection activeCell="K23" sqref="K23"/>
    </sheetView>
  </sheetViews>
  <sheetFormatPr defaultRowHeight="15" x14ac:dyDescent="0.25"/>
  <cols>
    <col min="1" max="1" width="20.140625" customWidth="1"/>
    <col min="2" max="2" width="11.5703125" style="12" customWidth="1"/>
    <col min="3" max="3" width="9.140625" style="12"/>
    <col min="4" max="4" width="10.85546875" style="12" customWidth="1"/>
    <col min="5" max="6" width="13.42578125" style="12" customWidth="1"/>
  </cols>
  <sheetData>
    <row r="1" spans="1:6" ht="23.25" x14ac:dyDescent="0.25">
      <c r="A1" s="51" t="s">
        <v>143</v>
      </c>
      <c r="B1" s="51"/>
      <c r="C1" s="51"/>
      <c r="D1" s="51"/>
      <c r="E1" s="51"/>
      <c r="F1" s="51"/>
    </row>
    <row r="2" spans="1:6" x14ac:dyDescent="0.25">
      <c r="A2" s="55" t="s">
        <v>151</v>
      </c>
      <c r="B2" s="55"/>
      <c r="C2" s="55"/>
      <c r="D2" s="55"/>
      <c r="E2" s="55"/>
      <c r="F2" s="55"/>
    </row>
    <row r="3" spans="1:6" s="6" customFormat="1" x14ac:dyDescent="0.25">
      <c r="A3" s="53" t="s">
        <v>58</v>
      </c>
      <c r="B3" s="53" t="s">
        <v>86</v>
      </c>
      <c r="C3" s="53"/>
      <c r="D3" s="53"/>
      <c r="E3" s="53"/>
      <c r="F3" s="53"/>
    </row>
    <row r="4" spans="1:6" s="6" customFormat="1" ht="39" customHeight="1" x14ac:dyDescent="0.25">
      <c r="A4" s="54"/>
      <c r="B4" s="19" t="s">
        <v>87</v>
      </c>
      <c r="C4" s="19" t="s">
        <v>74</v>
      </c>
      <c r="D4" s="19" t="s">
        <v>88</v>
      </c>
      <c r="E4" s="19" t="s">
        <v>89</v>
      </c>
      <c r="F4" s="19" t="s">
        <v>90</v>
      </c>
    </row>
    <row r="5" spans="1:6" x14ac:dyDescent="0.25">
      <c r="A5" s="9" t="s">
        <v>142</v>
      </c>
      <c r="B5" s="10">
        <v>4</v>
      </c>
      <c r="C5" s="10">
        <v>7</v>
      </c>
      <c r="D5" s="10">
        <v>9</v>
      </c>
      <c r="E5" s="10">
        <v>0</v>
      </c>
      <c r="F5" s="10">
        <v>0</v>
      </c>
    </row>
    <row r="6" spans="1:6" x14ac:dyDescent="0.25">
      <c r="A6" s="9" t="s">
        <v>135</v>
      </c>
      <c r="B6" s="10">
        <v>15</v>
      </c>
      <c r="C6" s="10">
        <v>36</v>
      </c>
      <c r="D6" s="10">
        <v>37</v>
      </c>
      <c r="E6" s="10">
        <v>0</v>
      </c>
      <c r="F6" s="10">
        <v>11</v>
      </c>
    </row>
    <row r="7" spans="1:6" x14ac:dyDescent="0.25">
      <c r="A7" s="9" t="s">
        <v>10</v>
      </c>
      <c r="B7" s="10">
        <v>4</v>
      </c>
      <c r="C7" s="10">
        <v>9</v>
      </c>
      <c r="D7" s="10">
        <v>2</v>
      </c>
      <c r="E7" s="10">
        <v>0</v>
      </c>
      <c r="F7" s="10">
        <v>0</v>
      </c>
    </row>
    <row r="8" spans="1:6" x14ac:dyDescent="0.25">
      <c r="A8" s="9" t="s">
        <v>144</v>
      </c>
      <c r="B8" s="10">
        <v>12</v>
      </c>
      <c r="C8" s="10">
        <v>22</v>
      </c>
      <c r="D8" s="10">
        <v>32</v>
      </c>
      <c r="E8" s="10">
        <v>0</v>
      </c>
      <c r="F8" s="10">
        <v>0</v>
      </c>
    </row>
    <row r="9" spans="1:6" x14ac:dyDescent="0.25">
      <c r="A9" s="9" t="s">
        <v>136</v>
      </c>
      <c r="B9" s="10">
        <v>15</v>
      </c>
      <c r="C9" s="10">
        <v>33</v>
      </c>
      <c r="D9" s="10">
        <v>14</v>
      </c>
      <c r="E9" s="10">
        <v>0</v>
      </c>
      <c r="F9" s="10">
        <v>6</v>
      </c>
    </row>
    <row r="10" spans="1:6" x14ac:dyDescent="0.25">
      <c r="A10" s="9" t="s">
        <v>11</v>
      </c>
      <c r="B10" s="10">
        <v>20</v>
      </c>
      <c r="C10" s="10">
        <v>34</v>
      </c>
      <c r="D10" s="10">
        <v>12</v>
      </c>
      <c r="E10" s="10">
        <v>1</v>
      </c>
      <c r="F10" s="10">
        <v>2</v>
      </c>
    </row>
    <row r="11" spans="1:6" x14ac:dyDescent="0.25">
      <c r="A11" s="9" t="s">
        <v>12</v>
      </c>
      <c r="B11" s="10">
        <v>12</v>
      </c>
      <c r="C11" s="10">
        <v>29</v>
      </c>
      <c r="D11" s="10">
        <v>16</v>
      </c>
      <c r="E11" s="10">
        <v>0</v>
      </c>
      <c r="F11" s="10">
        <v>0</v>
      </c>
    </row>
    <row r="12" spans="1:6" x14ac:dyDescent="0.25">
      <c r="A12" s="9" t="s">
        <v>13</v>
      </c>
      <c r="B12" s="10">
        <v>11</v>
      </c>
      <c r="C12" s="10">
        <v>59</v>
      </c>
      <c r="D12" s="10">
        <v>21</v>
      </c>
      <c r="E12" s="10">
        <v>0</v>
      </c>
      <c r="F12" s="10">
        <v>5</v>
      </c>
    </row>
    <row r="13" spans="1:6" x14ac:dyDescent="0.25">
      <c r="A13" s="9" t="s">
        <v>141</v>
      </c>
      <c r="B13" s="10">
        <v>38</v>
      </c>
      <c r="C13" s="10">
        <v>118</v>
      </c>
      <c r="D13" s="10">
        <v>30</v>
      </c>
      <c r="E13" s="10">
        <v>0</v>
      </c>
      <c r="F13" s="10">
        <v>0</v>
      </c>
    </row>
    <row r="14" spans="1:6" x14ac:dyDescent="0.25">
      <c r="A14" s="9" t="s">
        <v>137</v>
      </c>
      <c r="B14" s="10">
        <v>3</v>
      </c>
      <c r="C14" s="10">
        <v>15</v>
      </c>
      <c r="D14" s="10">
        <v>16</v>
      </c>
      <c r="E14" s="10">
        <v>0</v>
      </c>
      <c r="F14" s="10">
        <v>0</v>
      </c>
    </row>
    <row r="15" spans="1:6" x14ac:dyDescent="0.25">
      <c r="A15" s="9" t="s">
        <v>138</v>
      </c>
      <c r="B15" s="10">
        <v>19</v>
      </c>
      <c r="C15" s="10">
        <v>50</v>
      </c>
      <c r="D15" s="10">
        <v>29</v>
      </c>
      <c r="E15" s="10">
        <v>0</v>
      </c>
      <c r="F15" s="10">
        <v>47</v>
      </c>
    </row>
    <row r="16" spans="1:6" x14ac:dyDescent="0.25">
      <c r="A16" s="9" t="s">
        <v>14</v>
      </c>
      <c r="B16" s="10">
        <v>42</v>
      </c>
      <c r="C16" s="10">
        <v>407</v>
      </c>
      <c r="D16" s="10">
        <v>11</v>
      </c>
      <c r="E16" s="10">
        <v>0</v>
      </c>
      <c r="F16" s="10">
        <v>0</v>
      </c>
    </row>
    <row r="17" spans="1:6" x14ac:dyDescent="0.25">
      <c r="A17" s="9" t="s">
        <v>15</v>
      </c>
      <c r="B17" s="10">
        <v>1</v>
      </c>
      <c r="C17" s="10">
        <v>2</v>
      </c>
      <c r="D17" s="10">
        <v>12</v>
      </c>
      <c r="E17" s="10">
        <v>0</v>
      </c>
      <c r="F17" s="10">
        <v>0</v>
      </c>
    </row>
    <row r="18" spans="1:6" x14ac:dyDescent="0.25">
      <c r="A18" s="9" t="s">
        <v>16</v>
      </c>
      <c r="B18" s="10">
        <v>10</v>
      </c>
      <c r="C18" s="10">
        <v>24</v>
      </c>
      <c r="D18" s="10">
        <v>4</v>
      </c>
      <c r="E18" s="10">
        <v>0</v>
      </c>
      <c r="F18" s="10">
        <v>0</v>
      </c>
    </row>
    <row r="19" spans="1:6" x14ac:dyDescent="0.25">
      <c r="A19" s="9" t="s">
        <v>17</v>
      </c>
      <c r="B19" s="11">
        <v>15</v>
      </c>
      <c r="C19" s="11">
        <v>129</v>
      </c>
      <c r="D19" s="11">
        <v>34</v>
      </c>
      <c r="E19" s="11">
        <v>0</v>
      </c>
      <c r="F19" s="11">
        <v>32</v>
      </c>
    </row>
    <row r="20" spans="1:6" x14ac:dyDescent="0.25">
      <c r="A20" s="36" t="s">
        <v>18</v>
      </c>
      <c r="B20" s="11">
        <f>SUM(B5:B19)</f>
        <v>221</v>
      </c>
      <c r="C20" s="11">
        <f t="shared" ref="C20:F20" si="0">SUM(C5:C19)</f>
        <v>974</v>
      </c>
      <c r="D20" s="11">
        <f t="shared" si="0"/>
        <v>279</v>
      </c>
      <c r="E20" s="11">
        <f t="shared" si="0"/>
        <v>1</v>
      </c>
      <c r="F20" s="11">
        <f t="shared" si="0"/>
        <v>103</v>
      </c>
    </row>
    <row r="21" spans="1:6" x14ac:dyDescent="0.25">
      <c r="A21" s="9" t="s">
        <v>139</v>
      </c>
      <c r="B21" s="10">
        <v>5</v>
      </c>
      <c r="C21" s="10">
        <v>9</v>
      </c>
      <c r="D21" s="10">
        <v>52</v>
      </c>
      <c r="E21" s="10">
        <v>0</v>
      </c>
      <c r="F21" s="10">
        <v>0</v>
      </c>
    </row>
    <row r="22" spans="1:6" x14ac:dyDescent="0.25">
      <c r="A22" s="9" t="s">
        <v>145</v>
      </c>
      <c r="B22" s="10">
        <v>5</v>
      </c>
      <c r="C22" s="10">
        <v>8</v>
      </c>
      <c r="D22" s="10">
        <v>14</v>
      </c>
      <c r="E22" s="10">
        <v>0</v>
      </c>
      <c r="F22" s="10">
        <v>0</v>
      </c>
    </row>
    <row r="23" spans="1:6" x14ac:dyDescent="0.25">
      <c r="A23" s="9" t="s">
        <v>19</v>
      </c>
      <c r="B23" s="10">
        <v>16</v>
      </c>
      <c r="C23" s="10">
        <v>69</v>
      </c>
      <c r="D23" s="10">
        <v>11</v>
      </c>
      <c r="E23" s="10">
        <v>0</v>
      </c>
      <c r="F23" s="10">
        <v>0</v>
      </c>
    </row>
    <row r="24" spans="1:6" x14ac:dyDescent="0.25">
      <c r="A24" s="16" t="s">
        <v>161</v>
      </c>
      <c r="B24" s="10">
        <v>3</v>
      </c>
      <c r="C24" s="10">
        <v>4</v>
      </c>
      <c r="D24" s="10">
        <v>10</v>
      </c>
      <c r="E24" s="10">
        <v>0</v>
      </c>
      <c r="F24" s="10">
        <v>1</v>
      </c>
    </row>
    <row r="25" spans="1:6" x14ac:dyDescent="0.25">
      <c r="A25" s="16" t="s">
        <v>20</v>
      </c>
      <c r="B25" s="10">
        <v>5</v>
      </c>
      <c r="C25" s="10">
        <v>10</v>
      </c>
      <c r="D25" s="10">
        <v>3</v>
      </c>
      <c r="E25" s="10">
        <v>0</v>
      </c>
      <c r="F25" s="10">
        <v>0</v>
      </c>
    </row>
    <row r="26" spans="1:6" x14ac:dyDescent="0.25">
      <c r="A26" s="16" t="s">
        <v>21</v>
      </c>
      <c r="B26" s="10">
        <v>3</v>
      </c>
      <c r="C26" s="10">
        <v>9</v>
      </c>
      <c r="D26" s="10">
        <v>2</v>
      </c>
      <c r="E26" s="10">
        <v>0</v>
      </c>
      <c r="F26" s="10">
        <v>0</v>
      </c>
    </row>
    <row r="27" spans="1:6" x14ac:dyDescent="0.25">
      <c r="A27" s="16" t="s">
        <v>140</v>
      </c>
      <c r="B27" s="10">
        <v>4</v>
      </c>
      <c r="C27" s="10">
        <v>2</v>
      </c>
      <c r="D27" s="10">
        <v>12</v>
      </c>
      <c r="E27" s="10">
        <v>0</v>
      </c>
      <c r="F27" s="10">
        <v>6</v>
      </c>
    </row>
    <row r="28" spans="1:6" x14ac:dyDescent="0.25">
      <c r="A28" s="16" t="s">
        <v>22</v>
      </c>
      <c r="B28" s="10">
        <v>36</v>
      </c>
      <c r="C28" s="10">
        <v>39</v>
      </c>
      <c r="D28" s="10">
        <v>11</v>
      </c>
      <c r="E28" s="10">
        <v>0</v>
      </c>
      <c r="F28" s="10">
        <v>2</v>
      </c>
    </row>
    <row r="29" spans="1:6" x14ac:dyDescent="0.25">
      <c r="A29" s="16" t="s">
        <v>23</v>
      </c>
      <c r="B29" s="10">
        <v>0</v>
      </c>
      <c r="C29" s="10">
        <v>0</v>
      </c>
      <c r="D29" s="10">
        <v>3</v>
      </c>
      <c r="E29" s="10">
        <v>0</v>
      </c>
      <c r="F29" s="10">
        <v>0</v>
      </c>
    </row>
    <row r="30" spans="1:6" x14ac:dyDescent="0.25">
      <c r="A30" s="27" t="s">
        <v>147</v>
      </c>
      <c r="B30" s="10">
        <v>3</v>
      </c>
      <c r="C30" s="10">
        <v>9</v>
      </c>
      <c r="D30" s="10">
        <v>3</v>
      </c>
      <c r="E30" s="10">
        <v>0</v>
      </c>
      <c r="F30" s="10">
        <v>0</v>
      </c>
    </row>
    <row r="31" spans="1:6" x14ac:dyDescent="0.25">
      <c r="A31" s="9" t="s">
        <v>24</v>
      </c>
      <c r="B31" s="11">
        <v>13</v>
      </c>
      <c r="C31" s="11">
        <v>26</v>
      </c>
      <c r="D31" s="11">
        <v>12</v>
      </c>
      <c r="E31" s="11">
        <v>0</v>
      </c>
      <c r="F31" s="11">
        <v>2</v>
      </c>
    </row>
    <row r="32" spans="1:6" x14ac:dyDescent="0.25">
      <c r="A32" s="36" t="s">
        <v>25</v>
      </c>
      <c r="B32" s="10">
        <f>SUM(B21:B31)</f>
        <v>93</v>
      </c>
      <c r="C32" s="10">
        <f t="shared" ref="C32:E32" si="1">SUM(C21:C31)</f>
        <v>185</v>
      </c>
      <c r="D32" s="10">
        <f t="shared" si="1"/>
        <v>133</v>
      </c>
      <c r="E32" s="10">
        <f t="shared" si="1"/>
        <v>0</v>
      </c>
      <c r="F32" s="10">
        <f>SUM(F21:F31)</f>
        <v>11</v>
      </c>
    </row>
    <row r="33" spans="1:6" x14ac:dyDescent="0.25">
      <c r="A33" s="36" t="s">
        <v>26</v>
      </c>
      <c r="B33" s="11">
        <f>B32+B20</f>
        <v>314</v>
      </c>
      <c r="C33" s="11">
        <f t="shared" ref="C33:F33" si="2">C32+C20</f>
        <v>1159</v>
      </c>
      <c r="D33" s="11">
        <f t="shared" si="2"/>
        <v>412</v>
      </c>
      <c r="E33" s="11">
        <f t="shared" si="2"/>
        <v>1</v>
      </c>
      <c r="F33" s="11">
        <f t="shared" si="2"/>
        <v>114</v>
      </c>
    </row>
  </sheetData>
  <mergeCells count="4">
    <mergeCell ref="A3:A4"/>
    <mergeCell ref="B3:F3"/>
    <mergeCell ref="A2:F2"/>
    <mergeCell ref="A1:F1"/>
  </mergeCells>
  <pageMargins left="0.59055118110236227" right="0.39370078740157483" top="0.74803149606299213" bottom="0.74803149606299213" header="0.31496062992125984" footer="0.31496062992125984"/>
  <pageSetup paperSize="9" scale="11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5"/>
  <sheetViews>
    <sheetView zoomScale="85" zoomScaleNormal="85" workbookViewId="0">
      <selection activeCell="S10" sqref="S10"/>
    </sheetView>
  </sheetViews>
  <sheetFormatPr defaultRowHeight="15" x14ac:dyDescent="0.25"/>
  <cols>
    <col min="1" max="1" width="20" customWidth="1"/>
    <col min="2" max="2" width="7.7109375" style="12" customWidth="1"/>
    <col min="3" max="3" width="13.7109375" style="12" bestFit="1" customWidth="1"/>
    <col min="4" max="4" width="7.7109375" style="12" customWidth="1"/>
    <col min="5" max="5" width="7.5703125" style="12" customWidth="1"/>
    <col min="6" max="6" width="7.7109375" style="12" customWidth="1"/>
    <col min="7" max="7" width="10.28515625" style="12" customWidth="1"/>
    <col min="8" max="8" width="9.140625" style="12"/>
    <col min="9" max="9" width="14.42578125" style="12" customWidth="1"/>
    <col min="10" max="10" width="8.140625" style="12" customWidth="1"/>
    <col min="11" max="11" width="7.85546875" style="12" customWidth="1"/>
    <col min="12" max="13" width="9.140625" style="12"/>
    <col min="14" max="14" width="10.85546875" style="12" customWidth="1"/>
    <col min="15" max="15" width="9.140625" style="12"/>
  </cols>
  <sheetData>
    <row r="1" spans="1:15" ht="23.25" x14ac:dyDescent="0.25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6" customFormat="1" x14ac:dyDescent="0.25">
      <c r="A3" s="56" t="s">
        <v>58</v>
      </c>
      <c r="B3" s="54" t="s">
        <v>91</v>
      </c>
      <c r="C3" s="58"/>
      <c r="D3" s="58"/>
      <c r="E3" s="58"/>
      <c r="F3" s="58"/>
      <c r="G3" s="58"/>
      <c r="H3" s="58"/>
      <c r="I3" s="59"/>
      <c r="J3" s="54" t="s">
        <v>92</v>
      </c>
      <c r="K3" s="58"/>
      <c r="L3" s="58"/>
      <c r="M3" s="58"/>
      <c r="N3" s="58"/>
      <c r="O3" s="59"/>
    </row>
    <row r="4" spans="1:15" s="5" customFormat="1" ht="45" x14ac:dyDescent="0.25">
      <c r="A4" s="57"/>
      <c r="B4" s="19" t="s">
        <v>93</v>
      </c>
      <c r="C4" s="19" t="s">
        <v>94</v>
      </c>
      <c r="D4" s="19" t="s">
        <v>95</v>
      </c>
      <c r="E4" s="19" t="s">
        <v>96</v>
      </c>
      <c r="F4" s="19" t="s">
        <v>97</v>
      </c>
      <c r="G4" s="19" t="s">
        <v>98</v>
      </c>
      <c r="H4" s="19" t="s">
        <v>99</v>
      </c>
      <c r="I4" s="19" t="s">
        <v>100</v>
      </c>
      <c r="J4" s="19" t="s">
        <v>101</v>
      </c>
      <c r="K4" s="19" t="s">
        <v>74</v>
      </c>
      <c r="L4" s="19" t="s">
        <v>102</v>
      </c>
      <c r="M4" s="19" t="s">
        <v>103</v>
      </c>
      <c r="N4" s="19" t="s">
        <v>104</v>
      </c>
      <c r="O4" s="19" t="s">
        <v>105</v>
      </c>
    </row>
    <row r="5" spans="1:15" x14ac:dyDescent="0.25">
      <c r="A5" s="9" t="s">
        <v>142</v>
      </c>
      <c r="B5" s="10">
        <v>2</v>
      </c>
      <c r="C5" s="10">
        <v>3</v>
      </c>
      <c r="D5" s="10">
        <v>2</v>
      </c>
      <c r="E5" s="10">
        <v>4</v>
      </c>
      <c r="F5" s="10">
        <v>14</v>
      </c>
      <c r="G5" s="10">
        <v>4</v>
      </c>
      <c r="H5" s="10">
        <v>7</v>
      </c>
      <c r="I5" s="10">
        <v>3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6</v>
      </c>
    </row>
    <row r="6" spans="1:15" x14ac:dyDescent="0.25">
      <c r="A6" s="9" t="s">
        <v>135</v>
      </c>
      <c r="B6" s="10">
        <v>41</v>
      </c>
      <c r="C6" s="10">
        <v>31</v>
      </c>
      <c r="D6" s="10">
        <v>12</v>
      </c>
      <c r="E6" s="10">
        <v>85</v>
      </c>
      <c r="F6" s="10">
        <v>70</v>
      </c>
      <c r="G6" s="10">
        <v>8</v>
      </c>
      <c r="H6" s="10">
        <v>0</v>
      </c>
      <c r="I6" s="10">
        <v>8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69</v>
      </c>
    </row>
    <row r="7" spans="1:15" x14ac:dyDescent="0.25">
      <c r="A7" s="9" t="s">
        <v>10</v>
      </c>
      <c r="B7" s="10">
        <v>0</v>
      </c>
      <c r="C7" s="10">
        <v>2</v>
      </c>
      <c r="D7" s="10">
        <v>1</v>
      </c>
      <c r="E7" s="10">
        <v>5</v>
      </c>
      <c r="F7" s="10">
        <v>7</v>
      </c>
      <c r="G7" s="10">
        <v>2</v>
      </c>
      <c r="H7" s="10">
        <v>1</v>
      </c>
      <c r="I7" s="10">
        <v>1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</row>
    <row r="8" spans="1:15" x14ac:dyDescent="0.25">
      <c r="A8" s="9" t="s">
        <v>144</v>
      </c>
      <c r="B8" s="10">
        <v>5</v>
      </c>
      <c r="C8" s="10">
        <v>0</v>
      </c>
      <c r="D8" s="10">
        <v>8</v>
      </c>
      <c r="E8" s="10">
        <v>20</v>
      </c>
      <c r="F8" s="10">
        <v>35</v>
      </c>
      <c r="G8" s="10">
        <v>9</v>
      </c>
      <c r="H8" s="10">
        <v>3</v>
      </c>
      <c r="I8" s="10">
        <v>11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43</v>
      </c>
    </row>
    <row r="9" spans="1:15" x14ac:dyDescent="0.25">
      <c r="A9" s="9" t="s">
        <v>136</v>
      </c>
      <c r="B9" s="10">
        <v>2</v>
      </c>
      <c r="C9" s="10">
        <v>1</v>
      </c>
      <c r="D9" s="10">
        <v>11</v>
      </c>
      <c r="E9" s="10">
        <v>17</v>
      </c>
      <c r="F9" s="10">
        <v>30</v>
      </c>
      <c r="G9" s="10">
        <v>14</v>
      </c>
      <c r="H9" s="10">
        <v>8</v>
      </c>
      <c r="I9" s="10">
        <v>27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44</v>
      </c>
    </row>
    <row r="10" spans="1:15" x14ac:dyDescent="0.25">
      <c r="A10" s="9" t="s">
        <v>11</v>
      </c>
      <c r="B10" s="10">
        <v>44</v>
      </c>
      <c r="C10" s="10">
        <v>11</v>
      </c>
      <c r="D10" s="10">
        <v>3</v>
      </c>
      <c r="E10" s="10">
        <v>47</v>
      </c>
      <c r="F10" s="10">
        <v>51</v>
      </c>
      <c r="G10" s="10">
        <v>9</v>
      </c>
      <c r="H10" s="10">
        <v>8</v>
      </c>
      <c r="I10" s="10">
        <v>8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29</v>
      </c>
    </row>
    <row r="11" spans="1:15" x14ac:dyDescent="0.25">
      <c r="A11" s="9" t="s">
        <v>12</v>
      </c>
      <c r="B11" s="10">
        <v>37</v>
      </c>
      <c r="C11" s="10">
        <v>52</v>
      </c>
      <c r="D11" s="10">
        <v>11</v>
      </c>
      <c r="E11" s="10">
        <v>54</v>
      </c>
      <c r="F11" s="10">
        <v>43</v>
      </c>
      <c r="G11" s="10">
        <v>4</v>
      </c>
      <c r="H11" s="10">
        <v>0</v>
      </c>
      <c r="I11" s="10">
        <v>2</v>
      </c>
      <c r="J11" s="10">
        <v>1</v>
      </c>
      <c r="K11" s="10">
        <v>1</v>
      </c>
      <c r="L11" s="10">
        <v>1</v>
      </c>
      <c r="M11" s="10">
        <v>0</v>
      </c>
      <c r="N11" s="10">
        <v>0</v>
      </c>
      <c r="O11" s="10">
        <v>21</v>
      </c>
    </row>
    <row r="12" spans="1:15" x14ac:dyDescent="0.25">
      <c r="A12" s="9" t="s">
        <v>13</v>
      </c>
      <c r="B12" s="10">
        <v>14</v>
      </c>
      <c r="C12" s="10">
        <v>26</v>
      </c>
      <c r="D12" s="10">
        <v>14</v>
      </c>
      <c r="E12" s="10">
        <v>35</v>
      </c>
      <c r="F12" s="10">
        <v>63</v>
      </c>
      <c r="G12" s="10">
        <v>17</v>
      </c>
      <c r="H12" s="10">
        <v>34</v>
      </c>
      <c r="I12" s="10">
        <v>1</v>
      </c>
      <c r="J12" s="10">
        <v>0</v>
      </c>
      <c r="K12" s="10">
        <v>4</v>
      </c>
      <c r="L12" s="10">
        <v>3</v>
      </c>
      <c r="M12" s="10">
        <v>0</v>
      </c>
      <c r="N12" s="10">
        <v>3</v>
      </c>
      <c r="O12" s="10">
        <v>34</v>
      </c>
    </row>
    <row r="13" spans="1:15" x14ac:dyDescent="0.25">
      <c r="A13" s="9" t="s">
        <v>141</v>
      </c>
      <c r="B13" s="10">
        <v>0</v>
      </c>
      <c r="C13" s="10">
        <v>1</v>
      </c>
      <c r="D13" s="10">
        <v>0</v>
      </c>
      <c r="E13" s="10">
        <v>184</v>
      </c>
      <c r="F13" s="10">
        <v>152</v>
      </c>
      <c r="G13" s="10">
        <v>26</v>
      </c>
      <c r="H13" s="10">
        <v>40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70</v>
      </c>
    </row>
    <row r="14" spans="1:15" x14ac:dyDescent="0.25">
      <c r="A14" s="9" t="s">
        <v>137</v>
      </c>
      <c r="B14" s="10">
        <v>13</v>
      </c>
      <c r="C14" s="10">
        <v>3</v>
      </c>
      <c r="D14" s="10">
        <v>2</v>
      </c>
      <c r="E14" s="10">
        <v>28</v>
      </c>
      <c r="F14" s="10">
        <v>29</v>
      </c>
      <c r="G14" s="10">
        <v>5</v>
      </c>
      <c r="H14" s="10">
        <v>1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13</v>
      </c>
    </row>
    <row r="15" spans="1:15" x14ac:dyDescent="0.25">
      <c r="A15" s="9" t="s">
        <v>138</v>
      </c>
      <c r="B15" s="10">
        <v>63</v>
      </c>
      <c r="C15" s="10">
        <v>38</v>
      </c>
      <c r="D15" s="10">
        <v>51</v>
      </c>
      <c r="E15" s="10">
        <v>100</v>
      </c>
      <c r="F15" s="10">
        <v>117</v>
      </c>
      <c r="G15" s="10">
        <v>28</v>
      </c>
      <c r="H15" s="10">
        <v>65</v>
      </c>
      <c r="I15" s="10">
        <v>36</v>
      </c>
      <c r="J15" s="10">
        <v>0</v>
      </c>
      <c r="K15" s="10">
        <v>3</v>
      </c>
      <c r="L15" s="10">
        <v>6</v>
      </c>
      <c r="M15" s="10">
        <v>0</v>
      </c>
      <c r="N15" s="10">
        <v>1</v>
      </c>
      <c r="O15" s="10">
        <v>50</v>
      </c>
    </row>
    <row r="16" spans="1:15" x14ac:dyDescent="0.25">
      <c r="A16" s="9" t="s">
        <v>14</v>
      </c>
      <c r="B16" s="11">
        <v>1</v>
      </c>
      <c r="C16" s="11">
        <v>196</v>
      </c>
      <c r="D16" s="11">
        <v>69</v>
      </c>
      <c r="E16" s="11">
        <v>320</v>
      </c>
      <c r="F16" s="11">
        <v>399</v>
      </c>
      <c r="G16" s="11">
        <v>36</v>
      </c>
      <c r="H16" s="11">
        <v>23</v>
      </c>
      <c r="I16" s="11">
        <v>32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179</v>
      </c>
    </row>
    <row r="17" spans="1:15" x14ac:dyDescent="0.25">
      <c r="A17" s="9" t="s">
        <v>15</v>
      </c>
      <c r="B17" s="10">
        <v>9</v>
      </c>
      <c r="C17" s="10">
        <v>2</v>
      </c>
      <c r="D17" s="10">
        <v>1</v>
      </c>
      <c r="E17" s="10">
        <v>12</v>
      </c>
      <c r="F17" s="10">
        <v>13</v>
      </c>
      <c r="G17" s="10">
        <v>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7</v>
      </c>
    </row>
    <row r="18" spans="1:15" x14ac:dyDescent="0.25">
      <c r="A18" s="9" t="s">
        <v>16</v>
      </c>
      <c r="B18" s="10">
        <v>28</v>
      </c>
      <c r="C18" s="10">
        <v>1</v>
      </c>
      <c r="D18" s="10">
        <v>0</v>
      </c>
      <c r="E18" s="10">
        <v>8</v>
      </c>
      <c r="F18" s="10">
        <v>36</v>
      </c>
      <c r="G18" s="10">
        <v>7</v>
      </c>
      <c r="H18" s="10">
        <v>2</v>
      </c>
      <c r="I18" s="10">
        <v>0</v>
      </c>
      <c r="J18" s="10">
        <v>0</v>
      </c>
      <c r="K18" s="10">
        <v>2</v>
      </c>
      <c r="L18" s="10">
        <v>0</v>
      </c>
      <c r="M18" s="10">
        <v>0</v>
      </c>
      <c r="N18" s="10">
        <v>0</v>
      </c>
      <c r="O18" s="10">
        <v>12</v>
      </c>
    </row>
    <row r="19" spans="1:15" x14ac:dyDescent="0.25">
      <c r="A19" s="9" t="s">
        <v>17</v>
      </c>
      <c r="B19" s="11">
        <v>0</v>
      </c>
      <c r="C19" s="11">
        <v>0</v>
      </c>
      <c r="D19" s="11">
        <v>0</v>
      </c>
      <c r="E19" s="11">
        <v>180</v>
      </c>
      <c r="F19" s="11">
        <v>128</v>
      </c>
      <c r="G19" s="11">
        <v>25</v>
      </c>
      <c r="H19" s="11">
        <v>48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61</v>
      </c>
    </row>
    <row r="20" spans="1:15" x14ac:dyDescent="0.25">
      <c r="A20" s="36" t="s">
        <v>18</v>
      </c>
      <c r="B20" s="11">
        <f>SUM(B5:B19)</f>
        <v>259</v>
      </c>
      <c r="C20" s="11">
        <f t="shared" ref="C20:O20" si="0">SUM(C5:C19)</f>
        <v>367</v>
      </c>
      <c r="D20" s="11">
        <f t="shared" si="0"/>
        <v>185</v>
      </c>
      <c r="E20" s="11">
        <f t="shared" si="0"/>
        <v>1099</v>
      </c>
      <c r="F20" s="11">
        <f t="shared" si="0"/>
        <v>1187</v>
      </c>
      <c r="G20" s="11">
        <f t="shared" si="0"/>
        <v>198</v>
      </c>
      <c r="H20" s="11">
        <f t="shared" si="0"/>
        <v>240</v>
      </c>
      <c r="I20" s="11">
        <f t="shared" si="0"/>
        <v>130</v>
      </c>
      <c r="J20" s="11">
        <f t="shared" si="0"/>
        <v>1</v>
      </c>
      <c r="K20" s="11">
        <f t="shared" si="0"/>
        <v>12</v>
      </c>
      <c r="L20" s="11">
        <f t="shared" si="0"/>
        <v>12</v>
      </c>
      <c r="M20" s="11">
        <f t="shared" si="0"/>
        <v>0</v>
      </c>
      <c r="N20" s="11">
        <f t="shared" si="0"/>
        <v>4</v>
      </c>
      <c r="O20" s="11">
        <f t="shared" si="0"/>
        <v>638</v>
      </c>
    </row>
    <row r="21" spans="1:15" x14ac:dyDescent="0.25">
      <c r="A21" s="9" t="s">
        <v>139</v>
      </c>
      <c r="B21" s="10">
        <v>5</v>
      </c>
      <c r="C21" s="10">
        <v>17</v>
      </c>
      <c r="D21" s="10">
        <v>10</v>
      </c>
      <c r="E21" s="10">
        <v>14</v>
      </c>
      <c r="F21" s="10">
        <v>48</v>
      </c>
      <c r="G21" s="10">
        <v>6</v>
      </c>
      <c r="H21" s="10">
        <v>0</v>
      </c>
      <c r="I21" s="10">
        <v>4</v>
      </c>
      <c r="J21" s="10">
        <v>0</v>
      </c>
      <c r="K21" s="10">
        <v>0</v>
      </c>
      <c r="L21" s="10">
        <v>0</v>
      </c>
      <c r="M21" s="10">
        <v>0</v>
      </c>
      <c r="N21" s="10">
        <v>4</v>
      </c>
      <c r="O21" s="10">
        <v>51</v>
      </c>
    </row>
    <row r="22" spans="1:15" x14ac:dyDescent="0.25">
      <c r="A22" s="9" t="s">
        <v>145</v>
      </c>
      <c r="B22" s="10">
        <v>4</v>
      </c>
      <c r="C22" s="10">
        <v>1</v>
      </c>
      <c r="D22" s="10">
        <v>1</v>
      </c>
      <c r="E22" s="10">
        <v>24</v>
      </c>
      <c r="F22" s="10">
        <v>10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12</v>
      </c>
    </row>
    <row r="23" spans="1:15" x14ac:dyDescent="0.25">
      <c r="A23" s="9" t="s">
        <v>19</v>
      </c>
      <c r="B23" s="10">
        <v>30</v>
      </c>
      <c r="C23" s="10">
        <v>8</v>
      </c>
      <c r="D23" s="10">
        <v>6</v>
      </c>
      <c r="E23" s="10">
        <v>57</v>
      </c>
      <c r="F23" s="10">
        <v>83</v>
      </c>
      <c r="G23" s="10">
        <v>16</v>
      </c>
      <c r="H23" s="10">
        <v>32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78</v>
      </c>
    </row>
    <row r="24" spans="1:15" x14ac:dyDescent="0.25">
      <c r="A24" s="16" t="s">
        <v>161</v>
      </c>
      <c r="B24" s="10">
        <v>1</v>
      </c>
      <c r="C24" s="10">
        <v>6</v>
      </c>
      <c r="D24" s="10">
        <v>1</v>
      </c>
      <c r="E24" s="10">
        <v>10</v>
      </c>
      <c r="F24" s="10">
        <v>8</v>
      </c>
      <c r="G24" s="10">
        <v>4</v>
      </c>
      <c r="H24" s="10">
        <v>2</v>
      </c>
      <c r="I24" s="10">
        <v>3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15</v>
      </c>
    </row>
    <row r="25" spans="1:15" x14ac:dyDescent="0.25">
      <c r="A25" s="16" t="s">
        <v>20</v>
      </c>
      <c r="B25" s="10">
        <v>12</v>
      </c>
      <c r="C25" s="10">
        <v>2</v>
      </c>
      <c r="D25" s="10">
        <v>1</v>
      </c>
      <c r="E25" s="10">
        <v>12</v>
      </c>
      <c r="F25" s="10">
        <v>13</v>
      </c>
      <c r="G25" s="10">
        <v>1</v>
      </c>
      <c r="H25" s="10">
        <v>4</v>
      </c>
      <c r="I25" s="10">
        <v>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9</v>
      </c>
    </row>
    <row r="26" spans="1:15" x14ac:dyDescent="0.25">
      <c r="A26" s="16" t="s">
        <v>21</v>
      </c>
      <c r="B26" s="10">
        <v>4</v>
      </c>
      <c r="C26" s="10">
        <v>4</v>
      </c>
      <c r="D26" s="10">
        <v>2</v>
      </c>
      <c r="E26" s="10">
        <v>7</v>
      </c>
      <c r="F26" s="10">
        <v>11</v>
      </c>
      <c r="G26" s="10">
        <v>4</v>
      </c>
      <c r="H26" s="10">
        <v>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</row>
    <row r="27" spans="1:15" x14ac:dyDescent="0.25">
      <c r="A27" s="16" t="s">
        <v>140</v>
      </c>
      <c r="B27" s="10">
        <v>10</v>
      </c>
      <c r="C27" s="10">
        <v>3</v>
      </c>
      <c r="D27" s="10">
        <v>6</v>
      </c>
      <c r="E27" s="10">
        <v>12</v>
      </c>
      <c r="F27" s="10">
        <v>18</v>
      </c>
      <c r="G27" s="10">
        <v>3</v>
      </c>
      <c r="H27" s="10">
        <v>10</v>
      </c>
      <c r="I27" s="10">
        <v>4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12</v>
      </c>
    </row>
    <row r="28" spans="1:15" x14ac:dyDescent="0.25">
      <c r="A28" s="16" t="s">
        <v>22</v>
      </c>
      <c r="B28" s="10">
        <v>2</v>
      </c>
      <c r="C28" s="10">
        <v>19</v>
      </c>
      <c r="D28" s="10">
        <v>10</v>
      </c>
      <c r="E28" s="10">
        <v>37</v>
      </c>
      <c r="F28" s="10">
        <v>66</v>
      </c>
      <c r="G28" s="10">
        <v>11</v>
      </c>
      <c r="H28" s="10">
        <v>12</v>
      </c>
      <c r="I28" s="10">
        <v>19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45</v>
      </c>
    </row>
    <row r="29" spans="1:15" x14ac:dyDescent="0.25">
      <c r="A29" s="16" t="s">
        <v>23</v>
      </c>
      <c r="B29" s="10">
        <v>1</v>
      </c>
      <c r="C29" s="10">
        <v>0</v>
      </c>
      <c r="D29" s="10">
        <v>0</v>
      </c>
      <c r="E29" s="10">
        <v>2</v>
      </c>
      <c r="F29" s="10">
        <v>3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</row>
    <row r="30" spans="1:15" x14ac:dyDescent="0.25">
      <c r="A30" s="27" t="s">
        <v>147</v>
      </c>
      <c r="B30" s="10">
        <v>1</v>
      </c>
      <c r="C30" s="10">
        <v>5</v>
      </c>
      <c r="D30" s="10">
        <v>0</v>
      </c>
      <c r="E30" s="10">
        <v>9</v>
      </c>
      <c r="F30" s="10">
        <v>9</v>
      </c>
      <c r="G30" s="10">
        <v>2</v>
      </c>
      <c r="H30" s="10">
        <v>1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12</v>
      </c>
    </row>
    <row r="31" spans="1:15" x14ac:dyDescent="0.25">
      <c r="A31" s="9" t="s">
        <v>24</v>
      </c>
      <c r="B31" s="11">
        <v>3</v>
      </c>
      <c r="C31" s="11">
        <v>8</v>
      </c>
      <c r="D31" s="11">
        <v>14</v>
      </c>
      <c r="E31" s="11">
        <v>41</v>
      </c>
      <c r="F31" s="11">
        <v>41</v>
      </c>
      <c r="G31" s="11">
        <v>6</v>
      </c>
      <c r="H31" s="11">
        <v>1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35</v>
      </c>
    </row>
    <row r="32" spans="1:15" x14ac:dyDescent="0.25">
      <c r="A32" s="36" t="s">
        <v>25</v>
      </c>
      <c r="B32" s="10">
        <f>SUM(B21:B31)</f>
        <v>73</v>
      </c>
      <c r="C32" s="10">
        <f t="shared" ref="C32:O32" si="1">SUM(C21:C31)</f>
        <v>73</v>
      </c>
      <c r="D32" s="10">
        <f t="shared" si="1"/>
        <v>51</v>
      </c>
      <c r="E32" s="10">
        <f t="shared" si="1"/>
        <v>225</v>
      </c>
      <c r="F32" s="10">
        <f t="shared" si="1"/>
        <v>310</v>
      </c>
      <c r="G32" s="10">
        <f t="shared" si="1"/>
        <v>54</v>
      </c>
      <c r="H32" s="10">
        <f t="shared" si="1"/>
        <v>66</v>
      </c>
      <c r="I32" s="10">
        <f t="shared" si="1"/>
        <v>34</v>
      </c>
      <c r="J32" s="10">
        <f t="shared" si="1"/>
        <v>1</v>
      </c>
      <c r="K32" s="10">
        <f t="shared" si="1"/>
        <v>1</v>
      </c>
      <c r="L32" s="10">
        <f t="shared" si="1"/>
        <v>1</v>
      </c>
      <c r="M32" s="10">
        <f t="shared" si="1"/>
        <v>0</v>
      </c>
      <c r="N32" s="10">
        <f t="shared" si="1"/>
        <v>4</v>
      </c>
      <c r="O32" s="10">
        <f t="shared" si="1"/>
        <v>278</v>
      </c>
    </row>
    <row r="33" spans="1:15" x14ac:dyDescent="0.25">
      <c r="A33" s="36" t="s">
        <v>26</v>
      </c>
      <c r="B33" s="11">
        <f>B32+B20</f>
        <v>332</v>
      </c>
      <c r="C33" s="11">
        <f t="shared" ref="C33:O33" si="2">C32+C20</f>
        <v>440</v>
      </c>
      <c r="D33" s="11">
        <f t="shared" si="2"/>
        <v>236</v>
      </c>
      <c r="E33" s="11">
        <f t="shared" si="2"/>
        <v>1324</v>
      </c>
      <c r="F33" s="11">
        <f t="shared" si="2"/>
        <v>1497</v>
      </c>
      <c r="G33" s="11">
        <f t="shared" si="2"/>
        <v>252</v>
      </c>
      <c r="H33" s="11">
        <f t="shared" si="2"/>
        <v>306</v>
      </c>
      <c r="I33" s="11">
        <f t="shared" si="2"/>
        <v>164</v>
      </c>
      <c r="J33" s="11">
        <f t="shared" si="2"/>
        <v>2</v>
      </c>
      <c r="K33" s="11">
        <f t="shared" si="2"/>
        <v>13</v>
      </c>
      <c r="L33" s="11">
        <f t="shared" si="2"/>
        <v>13</v>
      </c>
      <c r="M33" s="11">
        <f t="shared" si="2"/>
        <v>0</v>
      </c>
      <c r="N33" s="11">
        <f t="shared" si="2"/>
        <v>8</v>
      </c>
      <c r="O33" s="11">
        <f t="shared" si="2"/>
        <v>916</v>
      </c>
    </row>
    <row r="34" spans="1:15" x14ac:dyDescent="0.25">
      <c r="A34" s="7"/>
    </row>
    <row r="35" spans="1:15" x14ac:dyDescent="0.25">
      <c r="A35" s="7"/>
    </row>
  </sheetData>
  <mergeCells count="5">
    <mergeCell ref="A3:A4"/>
    <mergeCell ref="B3:I3"/>
    <mergeCell ref="J3:O3"/>
    <mergeCell ref="A2:O2"/>
    <mergeCell ref="A1:O1"/>
  </mergeCells>
  <pageMargins left="0.70866141732283472" right="0.39370078740157483" top="0.74803149606299213" bottom="0.74803149606299213" header="0.31496062992125984" footer="0.31496062992125984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zoomScaleNormal="100" workbookViewId="0">
      <selection activeCell="N28" sqref="N28"/>
    </sheetView>
  </sheetViews>
  <sheetFormatPr defaultRowHeight="15" x14ac:dyDescent="0.25"/>
  <cols>
    <col min="1" max="1" width="19.85546875" customWidth="1"/>
    <col min="2" max="2" width="6.5703125" style="33" customWidth="1"/>
    <col min="3" max="3" width="14.85546875" style="33" customWidth="1"/>
    <col min="4" max="4" width="11.5703125" style="33" customWidth="1"/>
    <col min="5" max="5" width="8.140625" style="33" customWidth="1"/>
    <col min="6" max="6" width="11.28515625" style="33" customWidth="1"/>
    <col min="7" max="7" width="7.7109375" style="33" customWidth="1"/>
    <col min="8" max="8" width="7.28515625" style="33" customWidth="1"/>
    <col min="9" max="9" width="8.140625" style="33" customWidth="1"/>
    <col min="10" max="10" width="7.85546875" style="33" customWidth="1"/>
  </cols>
  <sheetData>
    <row r="1" spans="1:10" ht="23.2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65" t="s">
        <v>153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x14ac:dyDescent="0.25">
      <c r="A4" s="62" t="s">
        <v>1</v>
      </c>
      <c r="B4" s="67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6"/>
      <c r="I4" s="66"/>
      <c r="J4" s="66"/>
    </row>
    <row r="5" spans="1:10" ht="29.25" customHeight="1" x14ac:dyDescent="0.25">
      <c r="A5" s="63"/>
      <c r="B5" s="68"/>
      <c r="C5" s="66"/>
      <c r="D5" s="66"/>
      <c r="E5" s="66"/>
      <c r="F5" s="66"/>
      <c r="G5" s="1" t="s">
        <v>8</v>
      </c>
      <c r="H5" s="1" t="s">
        <v>9</v>
      </c>
      <c r="I5" s="2" t="s">
        <v>107</v>
      </c>
      <c r="J5" s="2" t="s">
        <v>108</v>
      </c>
    </row>
    <row r="6" spans="1:10" x14ac:dyDescent="0.25">
      <c r="A6" s="9" t="s">
        <v>142</v>
      </c>
      <c r="B6" s="10">
        <v>20</v>
      </c>
      <c r="C6" s="10">
        <v>0</v>
      </c>
      <c r="D6" s="10">
        <v>0</v>
      </c>
      <c r="E6" s="10">
        <v>15</v>
      </c>
      <c r="F6" s="10">
        <v>2</v>
      </c>
      <c r="G6" s="10">
        <v>13</v>
      </c>
      <c r="H6" s="10">
        <v>1</v>
      </c>
      <c r="I6" s="10">
        <v>3</v>
      </c>
      <c r="J6" s="10">
        <v>3</v>
      </c>
    </row>
    <row r="7" spans="1:10" x14ac:dyDescent="0.25">
      <c r="A7" s="9" t="s">
        <v>135</v>
      </c>
      <c r="B7" s="10">
        <v>99</v>
      </c>
      <c r="C7" s="10">
        <v>24</v>
      </c>
      <c r="D7" s="10">
        <v>1</v>
      </c>
      <c r="E7" s="10">
        <v>86</v>
      </c>
      <c r="F7" s="10">
        <v>11</v>
      </c>
      <c r="G7" s="10">
        <v>20</v>
      </c>
      <c r="H7" s="10">
        <v>15</v>
      </c>
      <c r="I7" s="10">
        <v>7</v>
      </c>
      <c r="J7" s="10">
        <v>47</v>
      </c>
    </row>
    <row r="8" spans="1:10" x14ac:dyDescent="0.25">
      <c r="A8" s="9" t="s">
        <v>10</v>
      </c>
      <c r="B8" s="10">
        <v>15</v>
      </c>
      <c r="C8" s="10">
        <v>1</v>
      </c>
      <c r="D8" s="10">
        <v>0</v>
      </c>
      <c r="E8" s="10">
        <v>9</v>
      </c>
      <c r="F8" s="10">
        <v>2</v>
      </c>
      <c r="G8" s="10">
        <v>13</v>
      </c>
      <c r="H8" s="10">
        <v>1</v>
      </c>
      <c r="I8" s="10">
        <v>0</v>
      </c>
      <c r="J8" s="10">
        <v>1</v>
      </c>
    </row>
    <row r="9" spans="1:10" x14ac:dyDescent="0.25">
      <c r="A9" s="9" t="s">
        <v>144</v>
      </c>
      <c r="B9" s="10">
        <v>66</v>
      </c>
      <c r="C9" s="10">
        <v>0</v>
      </c>
      <c r="D9" s="10">
        <v>1</v>
      </c>
      <c r="E9" s="10">
        <v>62</v>
      </c>
      <c r="F9" s="10">
        <v>8</v>
      </c>
      <c r="G9" s="10">
        <v>23</v>
      </c>
      <c r="H9" s="10">
        <v>12</v>
      </c>
      <c r="I9" s="10">
        <v>14</v>
      </c>
      <c r="J9" s="10">
        <v>17</v>
      </c>
    </row>
    <row r="10" spans="1:10" x14ac:dyDescent="0.25">
      <c r="A10" s="9" t="s">
        <v>136</v>
      </c>
      <c r="B10" s="10">
        <v>68</v>
      </c>
      <c r="C10" s="10">
        <v>2</v>
      </c>
      <c r="D10" s="10">
        <v>2</v>
      </c>
      <c r="E10" s="10">
        <v>61</v>
      </c>
      <c r="F10" s="10">
        <v>11</v>
      </c>
      <c r="G10" s="10">
        <v>18</v>
      </c>
      <c r="H10" s="10">
        <v>10</v>
      </c>
      <c r="I10" s="10">
        <v>13</v>
      </c>
      <c r="J10" s="10">
        <v>22</v>
      </c>
    </row>
    <row r="11" spans="1:10" x14ac:dyDescent="0.25">
      <c r="A11" s="9" t="s">
        <v>11</v>
      </c>
      <c r="B11" s="10">
        <v>69</v>
      </c>
      <c r="C11" s="10">
        <v>6</v>
      </c>
      <c r="D11" s="10">
        <v>4</v>
      </c>
      <c r="E11" s="10">
        <v>66</v>
      </c>
      <c r="F11" s="10">
        <v>3</v>
      </c>
      <c r="G11" s="10">
        <v>38</v>
      </c>
      <c r="H11" s="10">
        <v>0</v>
      </c>
      <c r="I11" s="10">
        <v>2</v>
      </c>
      <c r="J11" s="10">
        <v>27</v>
      </c>
    </row>
    <row r="12" spans="1:10" x14ac:dyDescent="0.25">
      <c r="A12" s="9" t="s">
        <v>12</v>
      </c>
      <c r="B12" s="10">
        <v>57</v>
      </c>
      <c r="C12" s="10">
        <v>29</v>
      </c>
      <c r="D12" s="10">
        <v>0</v>
      </c>
      <c r="E12" s="10">
        <v>51</v>
      </c>
      <c r="F12" s="10">
        <v>11</v>
      </c>
      <c r="G12" s="10">
        <v>33</v>
      </c>
      <c r="H12" s="10">
        <v>3</v>
      </c>
      <c r="I12" s="10">
        <v>4</v>
      </c>
      <c r="J12" s="10">
        <v>17</v>
      </c>
    </row>
    <row r="13" spans="1:10" x14ac:dyDescent="0.25">
      <c r="A13" s="9" t="s">
        <v>13</v>
      </c>
      <c r="B13" s="10">
        <v>96</v>
      </c>
      <c r="C13" s="10">
        <v>13</v>
      </c>
      <c r="D13" s="10">
        <v>7</v>
      </c>
      <c r="E13" s="10">
        <v>90</v>
      </c>
      <c r="F13" s="10">
        <v>15</v>
      </c>
      <c r="G13" s="10">
        <v>48</v>
      </c>
      <c r="H13" s="10">
        <v>3</v>
      </c>
      <c r="I13" s="10">
        <v>7</v>
      </c>
      <c r="J13" s="10">
        <v>34</v>
      </c>
    </row>
    <row r="14" spans="1:10" x14ac:dyDescent="0.25">
      <c r="A14" s="9" t="s">
        <v>141</v>
      </c>
      <c r="B14" s="10">
        <v>186</v>
      </c>
      <c r="C14" s="10">
        <v>0</v>
      </c>
      <c r="D14" s="10">
        <v>0</v>
      </c>
      <c r="E14" s="10">
        <v>77</v>
      </c>
      <c r="F14" s="10">
        <v>22</v>
      </c>
      <c r="G14" s="10">
        <v>115</v>
      </c>
      <c r="H14" s="10">
        <v>16</v>
      </c>
      <c r="I14" s="10">
        <v>8</v>
      </c>
      <c r="J14" s="10">
        <v>47</v>
      </c>
    </row>
    <row r="15" spans="1:10" x14ac:dyDescent="0.25">
      <c r="A15" s="9" t="s">
        <v>137</v>
      </c>
      <c r="B15" s="10">
        <v>35</v>
      </c>
      <c r="C15" s="10">
        <v>0</v>
      </c>
      <c r="D15" s="10">
        <v>0</v>
      </c>
      <c r="E15" s="10">
        <v>30</v>
      </c>
      <c r="F15" s="10">
        <v>2</v>
      </c>
      <c r="G15" s="10">
        <v>22</v>
      </c>
      <c r="H15" s="10">
        <v>2</v>
      </c>
      <c r="I15" s="10">
        <v>1</v>
      </c>
      <c r="J15" s="10">
        <v>10</v>
      </c>
    </row>
    <row r="16" spans="1:10" x14ac:dyDescent="0.25">
      <c r="A16" s="9" t="s">
        <v>138</v>
      </c>
      <c r="B16" s="10">
        <v>145</v>
      </c>
      <c r="C16" s="10">
        <v>2</v>
      </c>
      <c r="D16" s="10">
        <v>0</v>
      </c>
      <c r="E16" s="10">
        <v>91</v>
      </c>
      <c r="F16" s="10">
        <v>53</v>
      </c>
      <c r="G16" s="10">
        <v>47</v>
      </c>
      <c r="H16" s="10">
        <v>8</v>
      </c>
      <c r="I16" s="10">
        <v>2</v>
      </c>
      <c r="J16" s="10">
        <v>50</v>
      </c>
    </row>
    <row r="17" spans="1:10" x14ac:dyDescent="0.25">
      <c r="A17" s="9" t="s">
        <v>14</v>
      </c>
      <c r="B17" s="11">
        <v>460</v>
      </c>
      <c r="C17" s="11">
        <v>55</v>
      </c>
      <c r="D17" s="11">
        <v>56</v>
      </c>
      <c r="E17" s="11">
        <v>453</v>
      </c>
      <c r="F17" s="11">
        <v>75</v>
      </c>
      <c r="G17" s="11">
        <v>281</v>
      </c>
      <c r="H17" s="11">
        <v>32</v>
      </c>
      <c r="I17" s="11">
        <v>20</v>
      </c>
      <c r="J17" s="11">
        <v>127</v>
      </c>
    </row>
    <row r="18" spans="1:10" x14ac:dyDescent="0.25">
      <c r="A18" s="9" t="s">
        <v>15</v>
      </c>
      <c r="B18" s="10">
        <v>15</v>
      </c>
      <c r="C18" s="10">
        <v>0</v>
      </c>
      <c r="D18" s="10">
        <v>0</v>
      </c>
      <c r="E18" s="10">
        <v>14</v>
      </c>
      <c r="F18" s="10">
        <v>1</v>
      </c>
      <c r="G18" s="10">
        <v>8</v>
      </c>
      <c r="H18" s="10">
        <v>0</v>
      </c>
      <c r="I18" s="10">
        <v>1</v>
      </c>
      <c r="J18" s="10">
        <v>6</v>
      </c>
    </row>
    <row r="19" spans="1:10" x14ac:dyDescent="0.25">
      <c r="A19" s="9" t="s">
        <v>16</v>
      </c>
      <c r="B19" s="10">
        <v>38</v>
      </c>
      <c r="C19" s="10">
        <v>0</v>
      </c>
      <c r="D19" s="10">
        <v>0</v>
      </c>
      <c r="E19" s="10">
        <v>38</v>
      </c>
      <c r="F19" s="10">
        <v>0</v>
      </c>
      <c r="G19" s="10">
        <v>24</v>
      </c>
      <c r="H19" s="10">
        <v>10</v>
      </c>
      <c r="I19" s="10">
        <v>4</v>
      </c>
      <c r="J19" s="10">
        <v>0</v>
      </c>
    </row>
    <row r="20" spans="1:10" x14ac:dyDescent="0.25">
      <c r="A20" s="9" t="s">
        <v>17</v>
      </c>
      <c r="B20" s="11">
        <v>210</v>
      </c>
      <c r="C20" s="11">
        <v>17</v>
      </c>
      <c r="D20" s="11">
        <v>0</v>
      </c>
      <c r="E20" s="11">
        <v>183</v>
      </c>
      <c r="F20" s="11">
        <v>56</v>
      </c>
      <c r="G20" s="11">
        <v>132</v>
      </c>
      <c r="H20" s="11">
        <v>21</v>
      </c>
      <c r="I20" s="11">
        <v>9</v>
      </c>
      <c r="J20" s="11">
        <v>32</v>
      </c>
    </row>
    <row r="21" spans="1:10" x14ac:dyDescent="0.25">
      <c r="A21" s="36" t="s">
        <v>18</v>
      </c>
      <c r="B21" s="38">
        <f>SUM(B6:B20)</f>
        <v>1579</v>
      </c>
      <c r="C21" s="38">
        <f t="shared" ref="C21:J21" si="0">SUM(C6:C20)</f>
        <v>149</v>
      </c>
      <c r="D21" s="38">
        <f t="shared" si="0"/>
        <v>71</v>
      </c>
      <c r="E21" s="38">
        <f t="shared" si="0"/>
        <v>1326</v>
      </c>
      <c r="F21" s="38">
        <f t="shared" si="0"/>
        <v>272</v>
      </c>
      <c r="G21" s="38">
        <f t="shared" si="0"/>
        <v>835</v>
      </c>
      <c r="H21" s="38">
        <f t="shared" si="0"/>
        <v>134</v>
      </c>
      <c r="I21" s="38">
        <f t="shared" si="0"/>
        <v>95</v>
      </c>
      <c r="J21" s="38">
        <f t="shared" si="0"/>
        <v>440</v>
      </c>
    </row>
    <row r="22" spans="1:10" x14ac:dyDescent="0.25">
      <c r="A22" s="9" t="s">
        <v>139</v>
      </c>
      <c r="B22" s="10">
        <v>68</v>
      </c>
      <c r="C22" s="10">
        <v>2</v>
      </c>
      <c r="D22" s="10">
        <v>2</v>
      </c>
      <c r="E22" s="10">
        <v>55</v>
      </c>
      <c r="F22" s="10">
        <v>16</v>
      </c>
      <c r="G22" s="10">
        <v>14</v>
      </c>
      <c r="H22" s="10">
        <v>14</v>
      </c>
      <c r="I22" s="10">
        <v>15</v>
      </c>
      <c r="J22" s="10">
        <v>24</v>
      </c>
    </row>
    <row r="23" spans="1:10" x14ac:dyDescent="0.25">
      <c r="A23" s="26" t="s">
        <v>145</v>
      </c>
      <c r="B23" s="10">
        <v>28</v>
      </c>
      <c r="C23" s="10">
        <v>0</v>
      </c>
      <c r="D23" s="10">
        <v>0</v>
      </c>
      <c r="E23" s="10">
        <v>0</v>
      </c>
      <c r="F23" s="10">
        <v>5</v>
      </c>
      <c r="G23" s="10">
        <v>15</v>
      </c>
      <c r="H23" s="10">
        <v>5</v>
      </c>
      <c r="I23" s="10">
        <v>2</v>
      </c>
      <c r="J23" s="10">
        <v>5</v>
      </c>
    </row>
    <row r="24" spans="1:10" x14ac:dyDescent="0.25">
      <c r="A24" s="9" t="s">
        <v>19</v>
      </c>
      <c r="B24" s="10">
        <v>96</v>
      </c>
      <c r="C24" s="10">
        <v>0</v>
      </c>
      <c r="D24" s="10">
        <v>2</v>
      </c>
      <c r="E24" s="10">
        <v>86</v>
      </c>
      <c r="F24" s="10">
        <v>7</v>
      </c>
      <c r="G24" s="10">
        <v>18</v>
      </c>
      <c r="H24" s="10">
        <v>9</v>
      </c>
      <c r="I24" s="10">
        <v>11</v>
      </c>
      <c r="J24" s="10">
        <v>58</v>
      </c>
    </row>
    <row r="25" spans="1:10" x14ac:dyDescent="0.25">
      <c r="A25" s="16" t="s">
        <v>161</v>
      </c>
      <c r="B25" s="10">
        <v>18</v>
      </c>
      <c r="C25" s="10">
        <v>1</v>
      </c>
      <c r="D25" s="10">
        <v>2</v>
      </c>
      <c r="E25" s="10">
        <v>15</v>
      </c>
      <c r="F25" s="10">
        <v>2</v>
      </c>
      <c r="G25" s="10">
        <v>2</v>
      </c>
      <c r="H25" s="10">
        <v>10</v>
      </c>
      <c r="I25" s="10">
        <v>2</v>
      </c>
      <c r="J25" s="10">
        <v>4</v>
      </c>
    </row>
    <row r="26" spans="1:10" x14ac:dyDescent="0.25">
      <c r="A26" s="16" t="s">
        <v>20</v>
      </c>
      <c r="B26" s="10">
        <v>18</v>
      </c>
      <c r="C26" s="10">
        <v>2</v>
      </c>
      <c r="D26" s="10">
        <v>2</v>
      </c>
      <c r="E26" s="10">
        <v>18</v>
      </c>
      <c r="F26" s="10">
        <v>1</v>
      </c>
      <c r="G26" s="10">
        <v>9</v>
      </c>
      <c r="H26" s="10">
        <v>0</v>
      </c>
      <c r="I26" s="10">
        <v>0</v>
      </c>
      <c r="J26" s="10">
        <v>9</v>
      </c>
    </row>
    <row r="27" spans="1:10" x14ac:dyDescent="0.25">
      <c r="A27" s="16" t="s">
        <v>21</v>
      </c>
      <c r="B27" s="10">
        <v>14</v>
      </c>
      <c r="C27" s="10">
        <v>2</v>
      </c>
      <c r="D27" s="10">
        <v>0</v>
      </c>
      <c r="E27" s="10">
        <v>13</v>
      </c>
      <c r="F27" s="10">
        <v>2</v>
      </c>
      <c r="G27" s="10">
        <v>6</v>
      </c>
      <c r="H27" s="10">
        <v>0</v>
      </c>
      <c r="I27" s="10">
        <v>2</v>
      </c>
      <c r="J27" s="10">
        <v>6</v>
      </c>
    </row>
    <row r="28" spans="1:10" x14ac:dyDescent="0.25">
      <c r="A28" s="16" t="s">
        <v>140</v>
      </c>
      <c r="B28" s="10">
        <v>24</v>
      </c>
      <c r="C28" s="10">
        <v>0</v>
      </c>
      <c r="D28" s="10">
        <v>0</v>
      </c>
      <c r="E28" s="10">
        <v>13</v>
      </c>
      <c r="F28" s="10">
        <v>7</v>
      </c>
      <c r="G28" s="10">
        <v>5</v>
      </c>
      <c r="H28" s="10">
        <v>5</v>
      </c>
      <c r="I28" s="10">
        <v>2</v>
      </c>
      <c r="J28" s="10">
        <v>6</v>
      </c>
    </row>
    <row r="29" spans="1:10" x14ac:dyDescent="0.25">
      <c r="A29" s="16" t="s">
        <v>22</v>
      </c>
      <c r="B29" s="10">
        <v>88</v>
      </c>
      <c r="C29" s="10">
        <v>42</v>
      </c>
      <c r="D29" s="10">
        <v>2</v>
      </c>
      <c r="E29" s="10">
        <v>82</v>
      </c>
      <c r="F29" s="10">
        <v>15</v>
      </c>
      <c r="G29" s="10">
        <v>41</v>
      </c>
      <c r="H29" s="10">
        <v>10</v>
      </c>
      <c r="I29" s="10">
        <v>0</v>
      </c>
      <c r="J29" s="10">
        <v>35</v>
      </c>
    </row>
    <row r="30" spans="1:10" x14ac:dyDescent="0.25">
      <c r="A30" s="16" t="s">
        <v>23</v>
      </c>
      <c r="B30" s="10">
        <v>3</v>
      </c>
      <c r="C30" s="10">
        <v>0</v>
      </c>
      <c r="D30" s="10">
        <v>0</v>
      </c>
      <c r="E30" s="10">
        <v>3</v>
      </c>
      <c r="F30" s="10">
        <v>0</v>
      </c>
      <c r="G30" s="10">
        <v>2</v>
      </c>
      <c r="H30" s="10">
        <v>0</v>
      </c>
      <c r="I30" s="10">
        <v>0</v>
      </c>
      <c r="J30" s="10">
        <v>1</v>
      </c>
    </row>
    <row r="31" spans="1:10" x14ac:dyDescent="0.25">
      <c r="A31" s="27" t="s">
        <v>147</v>
      </c>
      <c r="B31" s="10">
        <v>15</v>
      </c>
      <c r="C31" s="10">
        <v>1</v>
      </c>
      <c r="D31" s="10">
        <v>0</v>
      </c>
      <c r="E31" s="10">
        <v>15</v>
      </c>
      <c r="F31" s="10">
        <v>0</v>
      </c>
      <c r="G31" s="10">
        <v>3</v>
      </c>
      <c r="H31" s="10">
        <v>7</v>
      </c>
      <c r="I31" s="10">
        <v>0</v>
      </c>
      <c r="J31" s="10">
        <v>5</v>
      </c>
    </row>
    <row r="32" spans="1:10" x14ac:dyDescent="0.25">
      <c r="A32" s="9" t="s">
        <v>24</v>
      </c>
      <c r="B32" s="11">
        <v>53</v>
      </c>
      <c r="C32" s="11">
        <v>2</v>
      </c>
      <c r="D32" s="11">
        <v>2</v>
      </c>
      <c r="E32" s="11">
        <v>48</v>
      </c>
      <c r="F32" s="11">
        <v>16</v>
      </c>
      <c r="G32" s="11">
        <v>15</v>
      </c>
      <c r="H32" s="11">
        <v>15</v>
      </c>
      <c r="I32" s="11">
        <v>4</v>
      </c>
      <c r="J32" s="11">
        <v>17</v>
      </c>
    </row>
    <row r="33" spans="1:10" x14ac:dyDescent="0.25">
      <c r="A33" s="36" t="s">
        <v>25</v>
      </c>
      <c r="B33" s="38">
        <f>SUM(B22:B32)</f>
        <v>425</v>
      </c>
      <c r="C33" s="38">
        <f t="shared" ref="C33:J33" si="1">SUM(C22:C32)</f>
        <v>52</v>
      </c>
      <c r="D33" s="38">
        <f t="shared" si="1"/>
        <v>12</v>
      </c>
      <c r="E33" s="38">
        <f t="shared" si="1"/>
        <v>348</v>
      </c>
      <c r="F33" s="38">
        <f t="shared" si="1"/>
        <v>71</v>
      </c>
      <c r="G33" s="38">
        <f t="shared" si="1"/>
        <v>130</v>
      </c>
      <c r="H33" s="38">
        <f t="shared" si="1"/>
        <v>75</v>
      </c>
      <c r="I33" s="38">
        <f t="shared" si="1"/>
        <v>38</v>
      </c>
      <c r="J33" s="38">
        <f t="shared" si="1"/>
        <v>170</v>
      </c>
    </row>
    <row r="34" spans="1:10" x14ac:dyDescent="0.25">
      <c r="A34" s="36" t="s">
        <v>26</v>
      </c>
      <c r="B34" s="38">
        <f>B33+B21</f>
        <v>2004</v>
      </c>
      <c r="C34" s="38">
        <f t="shared" ref="C34:J34" si="2">C33+C21</f>
        <v>201</v>
      </c>
      <c r="D34" s="38">
        <f t="shared" si="2"/>
        <v>83</v>
      </c>
      <c r="E34" s="38">
        <f t="shared" si="2"/>
        <v>1674</v>
      </c>
      <c r="F34" s="38">
        <f t="shared" si="2"/>
        <v>343</v>
      </c>
      <c r="G34" s="38">
        <f t="shared" si="2"/>
        <v>965</v>
      </c>
      <c r="H34" s="38">
        <f t="shared" si="2"/>
        <v>209</v>
      </c>
      <c r="I34" s="38">
        <f t="shared" si="2"/>
        <v>133</v>
      </c>
      <c r="J34" s="38">
        <f t="shared" si="2"/>
        <v>610</v>
      </c>
    </row>
  </sheetData>
  <mergeCells count="9">
    <mergeCell ref="A4:A5"/>
    <mergeCell ref="A1:J1"/>
    <mergeCell ref="A2:J2"/>
    <mergeCell ref="G4:J4"/>
    <mergeCell ref="C4:C5"/>
    <mergeCell ref="D4:D5"/>
    <mergeCell ref="E4:E5"/>
    <mergeCell ref="F4:F5"/>
    <mergeCell ref="B4:B5"/>
  </mergeCells>
  <pageMargins left="0.39370078740157483" right="0.39370078740157483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P22" sqref="P22"/>
    </sheetView>
  </sheetViews>
  <sheetFormatPr defaultRowHeight="15" x14ac:dyDescent="0.25"/>
  <cols>
    <col min="1" max="1" width="20" customWidth="1"/>
    <col min="2" max="2" width="9.42578125" style="12" customWidth="1"/>
    <col min="3" max="3" width="12.85546875" style="12" customWidth="1"/>
    <col min="4" max="4" width="12.5703125" style="12" customWidth="1"/>
    <col min="5" max="5" width="10" style="12" customWidth="1"/>
    <col min="6" max="6" width="12.42578125" style="12" bestFit="1" customWidth="1"/>
    <col min="7" max="8" width="9.140625" style="12"/>
    <col min="9" max="9" width="8.5703125" style="12" customWidth="1"/>
    <col min="10" max="11" width="7.28515625" style="12" customWidth="1"/>
    <col min="12" max="12" width="8" style="12" customWidth="1"/>
    <col min="13" max="13" width="8.140625" style="12" customWidth="1"/>
    <col min="14" max="14" width="7.140625" style="12" customWidth="1"/>
    <col min="15" max="15" width="7.85546875" style="12" customWidth="1"/>
    <col min="16" max="16" width="10.5703125" style="12" customWidth="1"/>
  </cols>
  <sheetData>
    <row r="1" spans="1:16" ht="23.25" x14ac:dyDescent="0.25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72"/>
      <c r="L1" s="72"/>
      <c r="M1" s="72"/>
      <c r="N1" s="73"/>
      <c r="O1" s="73"/>
      <c r="P1" s="73"/>
    </row>
    <row r="2" spans="1:16" ht="15.75" x14ac:dyDescent="0.25">
      <c r="A2" s="69" t="s">
        <v>154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  <c r="N2" s="71"/>
      <c r="O2" s="71"/>
      <c r="P2" s="71"/>
    </row>
    <row r="3" spans="1:16" x14ac:dyDescent="0.25">
      <c r="A3" s="74" t="s">
        <v>58</v>
      </c>
      <c r="B3" s="76" t="s">
        <v>57</v>
      </c>
      <c r="C3" s="76"/>
      <c r="D3" s="76"/>
      <c r="E3" s="76"/>
      <c r="F3" s="76"/>
      <c r="G3" s="76"/>
      <c r="H3" s="76" t="s">
        <v>59</v>
      </c>
      <c r="I3" s="75" t="s">
        <v>60</v>
      </c>
      <c r="J3" s="75"/>
      <c r="K3" s="75"/>
      <c r="L3" s="75"/>
      <c r="M3" s="75"/>
      <c r="N3" s="75"/>
      <c r="O3" s="75"/>
      <c r="P3" s="75"/>
    </row>
    <row r="4" spans="1:16" x14ac:dyDescent="0.25">
      <c r="A4" s="75"/>
      <c r="B4" s="76" t="s">
        <v>61</v>
      </c>
      <c r="C4" s="74" t="s">
        <v>62</v>
      </c>
      <c r="D4" s="76"/>
      <c r="E4" s="74" t="s">
        <v>63</v>
      </c>
      <c r="F4" s="76"/>
      <c r="G4" s="76" t="s">
        <v>64</v>
      </c>
      <c r="H4" s="76"/>
      <c r="I4" s="76" t="s">
        <v>65</v>
      </c>
      <c r="J4" s="77"/>
      <c r="K4" s="77"/>
      <c r="L4" s="76" t="s">
        <v>66</v>
      </c>
      <c r="M4" s="77"/>
      <c r="N4" s="77"/>
      <c r="O4" s="77"/>
      <c r="P4" s="77"/>
    </row>
    <row r="5" spans="1:16" ht="26.25" x14ac:dyDescent="0.25">
      <c r="A5" s="75"/>
      <c r="B5" s="76"/>
      <c r="C5" s="23" t="s">
        <v>67</v>
      </c>
      <c r="D5" s="23" t="s">
        <v>68</v>
      </c>
      <c r="E5" s="23" t="s">
        <v>69</v>
      </c>
      <c r="F5" s="23" t="s">
        <v>70</v>
      </c>
      <c r="G5" s="76"/>
      <c r="H5" s="76"/>
      <c r="I5" s="23" t="s">
        <v>2</v>
      </c>
      <c r="J5" s="23" t="s">
        <v>71</v>
      </c>
      <c r="K5" s="23" t="s">
        <v>72</v>
      </c>
      <c r="L5" s="23" t="s">
        <v>2</v>
      </c>
      <c r="M5" s="23" t="s">
        <v>73</v>
      </c>
      <c r="N5" s="22" t="s">
        <v>74</v>
      </c>
      <c r="O5" s="22" t="s">
        <v>75</v>
      </c>
      <c r="P5" s="23" t="s">
        <v>76</v>
      </c>
    </row>
    <row r="6" spans="1:16" x14ac:dyDescent="0.25">
      <c r="A6" s="9" t="s">
        <v>142</v>
      </c>
      <c r="B6" s="10">
        <v>19</v>
      </c>
      <c r="C6" s="10">
        <v>4</v>
      </c>
      <c r="D6" s="10">
        <v>2</v>
      </c>
      <c r="E6" s="10">
        <v>0</v>
      </c>
      <c r="F6" s="10">
        <v>0</v>
      </c>
      <c r="G6" s="10">
        <v>1</v>
      </c>
      <c r="H6" s="10">
        <v>1</v>
      </c>
      <c r="I6" s="10">
        <v>0</v>
      </c>
      <c r="J6" s="10">
        <v>0</v>
      </c>
      <c r="K6" s="10">
        <v>0</v>
      </c>
      <c r="L6" s="10">
        <v>1</v>
      </c>
      <c r="M6" s="10">
        <v>0</v>
      </c>
      <c r="N6" s="10">
        <v>0</v>
      </c>
      <c r="O6" s="10">
        <v>1</v>
      </c>
      <c r="P6" s="10">
        <v>0</v>
      </c>
    </row>
    <row r="7" spans="1:16" x14ac:dyDescent="0.25">
      <c r="A7" s="9" t="s">
        <v>135</v>
      </c>
      <c r="B7" s="10">
        <v>86</v>
      </c>
      <c r="C7" s="10">
        <v>1</v>
      </c>
      <c r="D7" s="10">
        <v>0</v>
      </c>
      <c r="E7" s="10">
        <v>19</v>
      </c>
      <c r="F7" s="10">
        <v>0</v>
      </c>
      <c r="G7" s="10">
        <v>0</v>
      </c>
      <c r="H7" s="10">
        <v>19</v>
      </c>
      <c r="I7" s="10">
        <v>19</v>
      </c>
      <c r="J7" s="10">
        <v>8</v>
      </c>
      <c r="K7" s="10">
        <v>11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</row>
    <row r="8" spans="1:16" x14ac:dyDescent="0.25">
      <c r="A8" s="9" t="s">
        <v>10</v>
      </c>
      <c r="B8" s="10">
        <v>13</v>
      </c>
      <c r="C8" s="10">
        <v>7</v>
      </c>
      <c r="D8" s="10">
        <v>9</v>
      </c>
      <c r="E8" s="10">
        <v>5</v>
      </c>
      <c r="F8" s="10">
        <v>0</v>
      </c>
      <c r="G8" s="10">
        <v>4</v>
      </c>
      <c r="H8" s="10">
        <v>9</v>
      </c>
      <c r="I8" s="10">
        <v>5</v>
      </c>
      <c r="J8" s="10">
        <v>3</v>
      </c>
      <c r="K8" s="10">
        <v>2</v>
      </c>
      <c r="L8" s="10">
        <v>4</v>
      </c>
      <c r="M8" s="10">
        <v>0</v>
      </c>
      <c r="N8" s="10">
        <v>0</v>
      </c>
      <c r="O8" s="10">
        <v>4</v>
      </c>
      <c r="P8" s="10">
        <v>0</v>
      </c>
    </row>
    <row r="9" spans="1:16" x14ac:dyDescent="0.25">
      <c r="A9" s="9" t="s">
        <v>144</v>
      </c>
      <c r="B9" s="10">
        <v>66</v>
      </c>
      <c r="C9" s="10">
        <v>64</v>
      </c>
      <c r="D9" s="10">
        <v>0</v>
      </c>
      <c r="E9" s="10">
        <v>11</v>
      </c>
      <c r="F9" s="10">
        <v>0</v>
      </c>
      <c r="G9" s="10">
        <v>0</v>
      </c>
      <c r="H9" s="10">
        <v>11</v>
      </c>
      <c r="I9" s="10">
        <v>11</v>
      </c>
      <c r="J9" s="10">
        <v>11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</row>
    <row r="10" spans="1:16" x14ac:dyDescent="0.25">
      <c r="A10" s="9" t="s">
        <v>136</v>
      </c>
      <c r="B10" s="10">
        <v>62</v>
      </c>
      <c r="C10" s="10">
        <v>14</v>
      </c>
      <c r="D10" s="10">
        <v>49</v>
      </c>
      <c r="E10" s="10">
        <v>22</v>
      </c>
      <c r="F10" s="10">
        <v>0</v>
      </c>
      <c r="G10" s="10">
        <v>0</v>
      </c>
      <c r="H10" s="10">
        <v>22</v>
      </c>
      <c r="I10" s="10">
        <v>22</v>
      </c>
      <c r="J10" s="10">
        <v>17</v>
      </c>
      <c r="K10" s="10">
        <v>5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</row>
    <row r="11" spans="1:16" x14ac:dyDescent="0.25">
      <c r="A11" s="9" t="s">
        <v>11</v>
      </c>
      <c r="B11" s="10">
        <v>66</v>
      </c>
      <c r="C11" s="10">
        <v>45</v>
      </c>
      <c r="D11" s="10">
        <v>21</v>
      </c>
      <c r="E11" s="10">
        <v>19</v>
      </c>
      <c r="F11" s="10">
        <v>0</v>
      </c>
      <c r="G11" s="10">
        <v>1</v>
      </c>
      <c r="H11" s="10">
        <v>20</v>
      </c>
      <c r="I11" s="10">
        <v>19</v>
      </c>
      <c r="J11" s="10">
        <v>16</v>
      </c>
      <c r="K11" s="10">
        <v>3</v>
      </c>
      <c r="L11" s="10">
        <v>1</v>
      </c>
      <c r="M11" s="10">
        <v>0</v>
      </c>
      <c r="N11" s="10">
        <v>0</v>
      </c>
      <c r="O11" s="10">
        <v>1</v>
      </c>
      <c r="P11" s="10">
        <v>0</v>
      </c>
    </row>
    <row r="12" spans="1:16" x14ac:dyDescent="0.25">
      <c r="A12" s="9" t="s">
        <v>12</v>
      </c>
      <c r="B12" s="10">
        <v>57</v>
      </c>
      <c r="C12" s="10">
        <v>57</v>
      </c>
      <c r="D12" s="10">
        <v>0</v>
      </c>
      <c r="E12" s="10">
        <v>19</v>
      </c>
      <c r="F12" s="10">
        <v>0</v>
      </c>
      <c r="G12" s="10">
        <v>0</v>
      </c>
      <c r="H12" s="10">
        <v>19</v>
      </c>
      <c r="I12" s="10">
        <v>19</v>
      </c>
      <c r="J12" s="10">
        <v>19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6" x14ac:dyDescent="0.25">
      <c r="A13" s="9" t="s">
        <v>13</v>
      </c>
      <c r="B13" s="10">
        <v>92</v>
      </c>
      <c r="C13" s="10">
        <v>77</v>
      </c>
      <c r="D13" s="10">
        <v>0</v>
      </c>
      <c r="E13" s="10">
        <v>19</v>
      </c>
      <c r="F13" s="10">
        <v>0</v>
      </c>
      <c r="G13" s="10">
        <v>0</v>
      </c>
      <c r="H13" s="10">
        <v>19</v>
      </c>
      <c r="I13" s="10">
        <v>19</v>
      </c>
      <c r="J13" s="10">
        <v>18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</row>
    <row r="14" spans="1:16" x14ac:dyDescent="0.25">
      <c r="A14" s="9" t="s">
        <v>141</v>
      </c>
      <c r="B14" s="10">
        <v>184</v>
      </c>
      <c r="C14" s="10">
        <v>0</v>
      </c>
      <c r="D14" s="10">
        <v>149</v>
      </c>
      <c r="E14" s="10">
        <v>35</v>
      </c>
      <c r="F14" s="10">
        <v>0</v>
      </c>
      <c r="G14" s="10">
        <v>0</v>
      </c>
      <c r="H14" s="10">
        <v>35</v>
      </c>
      <c r="I14" s="10">
        <v>33</v>
      </c>
      <c r="J14" s="10">
        <v>33</v>
      </c>
      <c r="K14" s="10">
        <v>0</v>
      </c>
      <c r="L14" s="10">
        <v>2</v>
      </c>
      <c r="M14" s="10">
        <v>0</v>
      </c>
      <c r="N14" s="10">
        <v>0</v>
      </c>
      <c r="O14" s="10">
        <v>2</v>
      </c>
      <c r="P14" s="10">
        <v>0</v>
      </c>
    </row>
    <row r="15" spans="1:16" x14ac:dyDescent="0.25">
      <c r="A15" s="9" t="s">
        <v>137</v>
      </c>
      <c r="B15" s="10">
        <v>35</v>
      </c>
      <c r="C15" s="10">
        <v>1</v>
      </c>
      <c r="D15" s="10">
        <v>20</v>
      </c>
      <c r="E15" s="10">
        <v>0</v>
      </c>
      <c r="F15" s="10">
        <v>0</v>
      </c>
      <c r="G15" s="10">
        <v>1</v>
      </c>
      <c r="H15" s="10">
        <v>6</v>
      </c>
      <c r="I15" s="10">
        <v>5</v>
      </c>
      <c r="J15" s="10">
        <v>5</v>
      </c>
      <c r="K15" s="10">
        <v>0</v>
      </c>
      <c r="L15" s="10">
        <v>2</v>
      </c>
      <c r="M15" s="10">
        <v>0</v>
      </c>
      <c r="N15" s="10">
        <v>0</v>
      </c>
      <c r="O15" s="10">
        <v>2</v>
      </c>
      <c r="P15" s="10">
        <v>0</v>
      </c>
    </row>
    <row r="16" spans="1:16" x14ac:dyDescent="0.25">
      <c r="A16" s="9" t="s">
        <v>138</v>
      </c>
      <c r="B16" s="10">
        <v>99</v>
      </c>
      <c r="C16" s="10">
        <v>80</v>
      </c>
      <c r="D16" s="10">
        <v>3</v>
      </c>
      <c r="E16" s="10">
        <v>63</v>
      </c>
      <c r="F16" s="10">
        <v>0</v>
      </c>
      <c r="G16" s="10">
        <v>3</v>
      </c>
      <c r="H16" s="10">
        <v>66</v>
      </c>
      <c r="I16" s="10">
        <v>63</v>
      </c>
      <c r="J16" s="10">
        <v>53</v>
      </c>
      <c r="K16" s="10">
        <v>10</v>
      </c>
      <c r="L16" s="10">
        <v>3</v>
      </c>
      <c r="M16" s="10">
        <v>0</v>
      </c>
      <c r="N16" s="10">
        <v>0</v>
      </c>
      <c r="O16" s="10">
        <v>3</v>
      </c>
      <c r="P16" s="10">
        <v>0</v>
      </c>
    </row>
    <row r="17" spans="1:16" x14ac:dyDescent="0.25">
      <c r="A17" s="9" t="s">
        <v>14</v>
      </c>
      <c r="B17" s="10">
        <v>460</v>
      </c>
      <c r="C17" s="10">
        <v>460</v>
      </c>
      <c r="D17" s="10">
        <v>0</v>
      </c>
      <c r="E17" s="10">
        <v>58</v>
      </c>
      <c r="F17" s="10">
        <v>0</v>
      </c>
      <c r="G17" s="10">
        <v>0</v>
      </c>
      <c r="H17" s="10">
        <v>58</v>
      </c>
      <c r="I17" s="10">
        <v>58</v>
      </c>
      <c r="J17" s="10">
        <v>58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</row>
    <row r="18" spans="1:16" x14ac:dyDescent="0.25">
      <c r="A18" s="9" t="s">
        <v>15</v>
      </c>
      <c r="B18" s="10">
        <v>15</v>
      </c>
      <c r="C18" s="10">
        <v>4</v>
      </c>
      <c r="D18" s="10">
        <v>1</v>
      </c>
      <c r="E18" s="10">
        <v>2</v>
      </c>
      <c r="F18" s="10">
        <v>0</v>
      </c>
      <c r="G18" s="10">
        <v>0</v>
      </c>
      <c r="H18" s="10">
        <v>2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x14ac:dyDescent="0.25">
      <c r="A19" s="9" t="s">
        <v>16</v>
      </c>
      <c r="B19" s="10">
        <v>38</v>
      </c>
      <c r="C19" s="10">
        <v>37</v>
      </c>
      <c r="D19" s="10">
        <v>0</v>
      </c>
      <c r="E19" s="10">
        <v>4</v>
      </c>
      <c r="F19" s="10">
        <v>0</v>
      </c>
      <c r="G19" s="10">
        <v>0</v>
      </c>
      <c r="H19" s="10">
        <v>4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</row>
    <row r="20" spans="1:16" x14ac:dyDescent="0.25">
      <c r="A20" s="9" t="s">
        <v>17</v>
      </c>
      <c r="B20" s="11">
        <v>184</v>
      </c>
      <c r="C20" s="11">
        <v>0</v>
      </c>
      <c r="D20" s="11">
        <v>0</v>
      </c>
      <c r="E20" s="11">
        <v>66</v>
      </c>
      <c r="F20" s="11">
        <v>0</v>
      </c>
      <c r="G20" s="11">
        <v>0</v>
      </c>
      <c r="H20" s="11">
        <v>66</v>
      </c>
      <c r="I20" s="11">
        <v>66</v>
      </c>
      <c r="J20" s="11">
        <v>49</v>
      </c>
      <c r="K20" s="11">
        <v>17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x14ac:dyDescent="0.25">
      <c r="A21" s="36" t="s">
        <v>18</v>
      </c>
      <c r="B21" s="11">
        <f>SUM(B6:B20)</f>
        <v>1476</v>
      </c>
      <c r="C21" s="11">
        <f t="shared" ref="C21:P21" si="0">SUM(C6:C20)</f>
        <v>851</v>
      </c>
      <c r="D21" s="11">
        <f t="shared" si="0"/>
        <v>254</v>
      </c>
      <c r="E21" s="11">
        <f t="shared" si="0"/>
        <v>342</v>
      </c>
      <c r="F21" s="11">
        <f t="shared" si="0"/>
        <v>0</v>
      </c>
      <c r="G21" s="11">
        <f t="shared" si="0"/>
        <v>10</v>
      </c>
      <c r="H21" s="11">
        <f t="shared" si="0"/>
        <v>357</v>
      </c>
      <c r="I21" s="11">
        <f t="shared" si="0"/>
        <v>345</v>
      </c>
      <c r="J21" s="11">
        <f t="shared" si="0"/>
        <v>296</v>
      </c>
      <c r="K21" s="11">
        <f t="shared" si="0"/>
        <v>49</v>
      </c>
      <c r="L21" s="11">
        <f t="shared" si="0"/>
        <v>13</v>
      </c>
      <c r="M21" s="11">
        <f t="shared" si="0"/>
        <v>0</v>
      </c>
      <c r="N21" s="11">
        <f t="shared" si="0"/>
        <v>0</v>
      </c>
      <c r="O21" s="11">
        <f t="shared" si="0"/>
        <v>13</v>
      </c>
      <c r="P21" s="11">
        <f t="shared" si="0"/>
        <v>0</v>
      </c>
    </row>
    <row r="22" spans="1:16" x14ac:dyDescent="0.25">
      <c r="A22" s="9" t="s">
        <v>139</v>
      </c>
      <c r="B22" s="10">
        <v>64</v>
      </c>
      <c r="C22" s="10">
        <v>11</v>
      </c>
      <c r="D22" s="10">
        <v>8</v>
      </c>
      <c r="E22" s="10">
        <v>0</v>
      </c>
      <c r="F22" s="10">
        <v>0</v>
      </c>
      <c r="G22" s="10">
        <v>0</v>
      </c>
      <c r="H22" s="10">
        <v>12</v>
      </c>
      <c r="I22" s="10">
        <v>12</v>
      </c>
      <c r="J22" s="10">
        <v>12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16" x14ac:dyDescent="0.25">
      <c r="A23" s="26" t="s">
        <v>145</v>
      </c>
      <c r="B23" s="10">
        <v>25</v>
      </c>
      <c r="C23" s="10">
        <v>20</v>
      </c>
      <c r="D23" s="10">
        <v>0</v>
      </c>
      <c r="E23" s="10">
        <v>0</v>
      </c>
      <c r="F23" s="10">
        <v>0</v>
      </c>
      <c r="G23" s="10">
        <v>4</v>
      </c>
      <c r="H23" s="10">
        <v>4</v>
      </c>
      <c r="I23" s="10">
        <v>0</v>
      </c>
      <c r="J23" s="10">
        <v>0</v>
      </c>
      <c r="K23" s="10">
        <v>0</v>
      </c>
      <c r="L23" s="10">
        <v>4</v>
      </c>
      <c r="M23" s="10">
        <v>0</v>
      </c>
      <c r="N23" s="10">
        <v>0</v>
      </c>
      <c r="O23" s="10">
        <v>4</v>
      </c>
      <c r="P23" s="10">
        <v>0</v>
      </c>
    </row>
    <row r="24" spans="1:16" x14ac:dyDescent="0.25">
      <c r="A24" s="9" t="s">
        <v>19</v>
      </c>
      <c r="B24" s="10">
        <v>96</v>
      </c>
      <c r="C24" s="10">
        <v>44</v>
      </c>
      <c r="D24" s="10">
        <v>2</v>
      </c>
      <c r="E24" s="10">
        <v>33</v>
      </c>
      <c r="F24" s="10">
        <v>0</v>
      </c>
      <c r="G24" s="10">
        <v>0</v>
      </c>
      <c r="H24" s="10">
        <v>33</v>
      </c>
      <c r="I24" s="10">
        <v>33</v>
      </c>
      <c r="J24" s="10">
        <v>32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x14ac:dyDescent="0.25">
      <c r="A25" s="16" t="s">
        <v>161</v>
      </c>
      <c r="B25" s="10">
        <v>18</v>
      </c>
      <c r="C25" s="10">
        <v>12</v>
      </c>
      <c r="D25" s="10">
        <v>4</v>
      </c>
      <c r="E25" s="10">
        <v>6</v>
      </c>
      <c r="F25" s="10">
        <v>0</v>
      </c>
      <c r="G25" s="10">
        <v>0</v>
      </c>
      <c r="H25" s="10">
        <v>6</v>
      </c>
      <c r="I25" s="10">
        <v>6</v>
      </c>
      <c r="J25" s="10">
        <v>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x14ac:dyDescent="0.25">
      <c r="A26" s="16" t="s">
        <v>20</v>
      </c>
      <c r="B26" s="10">
        <v>18</v>
      </c>
      <c r="C26" s="10">
        <v>11</v>
      </c>
      <c r="D26" s="10">
        <v>7</v>
      </c>
      <c r="E26" s="10">
        <v>5</v>
      </c>
      <c r="F26" s="10">
        <v>0</v>
      </c>
      <c r="G26" s="10">
        <v>0</v>
      </c>
      <c r="H26" s="10">
        <v>5</v>
      </c>
      <c r="I26" s="10">
        <v>5</v>
      </c>
      <c r="J26" s="10">
        <v>5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x14ac:dyDescent="0.25">
      <c r="A27" s="16" t="s">
        <v>21</v>
      </c>
      <c r="B27" s="10">
        <v>14</v>
      </c>
      <c r="C27" s="10">
        <v>13</v>
      </c>
      <c r="D27" s="10">
        <v>0</v>
      </c>
      <c r="E27" s="10">
        <v>2</v>
      </c>
      <c r="F27" s="10">
        <v>0</v>
      </c>
      <c r="G27" s="10">
        <v>0</v>
      </c>
      <c r="H27" s="10">
        <v>2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s="31" customFormat="1" x14ac:dyDescent="0.25">
      <c r="A28" s="24" t="s">
        <v>140</v>
      </c>
      <c r="B28" s="10">
        <v>18</v>
      </c>
      <c r="C28" s="10">
        <v>10</v>
      </c>
      <c r="D28" s="10">
        <v>1</v>
      </c>
      <c r="E28" s="10">
        <v>8</v>
      </c>
      <c r="F28" s="10">
        <v>0</v>
      </c>
      <c r="G28" s="10">
        <v>0</v>
      </c>
      <c r="H28" s="10">
        <v>8</v>
      </c>
      <c r="I28" s="10">
        <v>8</v>
      </c>
      <c r="J28" s="10">
        <v>4</v>
      </c>
      <c r="K28" s="10">
        <v>4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x14ac:dyDescent="0.25">
      <c r="A29" s="16" t="s">
        <v>22</v>
      </c>
      <c r="B29" s="10">
        <v>86</v>
      </c>
      <c r="C29" s="10">
        <v>55</v>
      </c>
      <c r="D29" s="10">
        <v>9</v>
      </c>
      <c r="E29" s="10">
        <v>14</v>
      </c>
      <c r="F29" s="10">
        <v>0</v>
      </c>
      <c r="G29" s="10">
        <v>0</v>
      </c>
      <c r="H29" s="10">
        <v>14</v>
      </c>
      <c r="I29" s="10">
        <v>14</v>
      </c>
      <c r="J29" s="10">
        <v>13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x14ac:dyDescent="0.25">
      <c r="A30" s="16" t="s">
        <v>23</v>
      </c>
      <c r="B30" s="10">
        <v>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x14ac:dyDescent="0.25">
      <c r="A31" s="27" t="s">
        <v>148</v>
      </c>
      <c r="B31" s="10">
        <v>14</v>
      </c>
      <c r="C31" s="10">
        <v>14</v>
      </c>
      <c r="D31" s="10">
        <v>0</v>
      </c>
      <c r="E31" s="10">
        <v>1</v>
      </c>
      <c r="F31" s="10">
        <v>0</v>
      </c>
      <c r="G31" s="10">
        <v>0</v>
      </c>
      <c r="H31" s="10">
        <v>1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x14ac:dyDescent="0.25">
      <c r="A32" s="9" t="s">
        <v>24</v>
      </c>
      <c r="B32" s="11">
        <v>51</v>
      </c>
      <c r="C32" s="11">
        <v>34</v>
      </c>
      <c r="D32" s="11">
        <v>9</v>
      </c>
      <c r="E32" s="11">
        <v>9</v>
      </c>
      <c r="F32" s="11">
        <v>0</v>
      </c>
      <c r="G32" s="11">
        <v>0</v>
      </c>
      <c r="H32" s="11">
        <v>9</v>
      </c>
      <c r="I32" s="11">
        <v>9</v>
      </c>
      <c r="J32" s="11">
        <v>7</v>
      </c>
      <c r="K32" s="11">
        <v>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6" x14ac:dyDescent="0.25">
      <c r="A33" s="37" t="s">
        <v>25</v>
      </c>
      <c r="B33" s="10">
        <f>SUM(B22:B32)</f>
        <v>407</v>
      </c>
      <c r="C33" s="10">
        <f t="shared" ref="C33:P33" si="1">SUM(C22:C32)</f>
        <v>224</v>
      </c>
      <c r="D33" s="10">
        <f t="shared" si="1"/>
        <v>40</v>
      </c>
      <c r="E33" s="10">
        <f t="shared" si="1"/>
        <v>78</v>
      </c>
      <c r="F33" s="10">
        <f t="shared" si="1"/>
        <v>0</v>
      </c>
      <c r="G33" s="10">
        <f t="shared" si="1"/>
        <v>4</v>
      </c>
      <c r="H33" s="10">
        <f t="shared" si="1"/>
        <v>95</v>
      </c>
      <c r="I33" s="10">
        <f t="shared" si="1"/>
        <v>91</v>
      </c>
      <c r="J33" s="10">
        <f t="shared" si="1"/>
        <v>83</v>
      </c>
      <c r="K33" s="10">
        <f t="shared" si="1"/>
        <v>8</v>
      </c>
      <c r="L33" s="10">
        <f t="shared" si="1"/>
        <v>4</v>
      </c>
      <c r="M33" s="10">
        <f t="shared" si="1"/>
        <v>0</v>
      </c>
      <c r="N33" s="10">
        <f t="shared" si="1"/>
        <v>0</v>
      </c>
      <c r="O33" s="10">
        <f t="shared" si="1"/>
        <v>4</v>
      </c>
      <c r="P33" s="10">
        <f t="shared" si="1"/>
        <v>0</v>
      </c>
    </row>
    <row r="34" spans="1:16" x14ac:dyDescent="0.25">
      <c r="A34" s="37" t="s">
        <v>26</v>
      </c>
      <c r="B34" s="11">
        <f>B33+B21</f>
        <v>1883</v>
      </c>
      <c r="C34" s="11">
        <f t="shared" ref="C34:P34" si="2">C33+C21</f>
        <v>1075</v>
      </c>
      <c r="D34" s="11">
        <f t="shared" si="2"/>
        <v>294</v>
      </c>
      <c r="E34" s="11">
        <f t="shared" si="2"/>
        <v>420</v>
      </c>
      <c r="F34" s="11">
        <f t="shared" si="2"/>
        <v>0</v>
      </c>
      <c r="G34" s="11">
        <f t="shared" si="2"/>
        <v>14</v>
      </c>
      <c r="H34" s="11">
        <f t="shared" si="2"/>
        <v>452</v>
      </c>
      <c r="I34" s="11">
        <f t="shared" si="2"/>
        <v>436</v>
      </c>
      <c r="J34" s="11">
        <f t="shared" si="2"/>
        <v>379</v>
      </c>
      <c r="K34" s="11">
        <f t="shared" si="2"/>
        <v>57</v>
      </c>
      <c r="L34" s="11">
        <f t="shared" si="2"/>
        <v>17</v>
      </c>
      <c r="M34" s="11">
        <f t="shared" si="2"/>
        <v>0</v>
      </c>
      <c r="N34" s="11">
        <f t="shared" si="2"/>
        <v>0</v>
      </c>
      <c r="O34" s="11">
        <f t="shared" si="2"/>
        <v>17</v>
      </c>
      <c r="P34" s="11">
        <f t="shared" si="2"/>
        <v>0</v>
      </c>
    </row>
  </sheetData>
  <mergeCells count="12">
    <mergeCell ref="A2:P2"/>
    <mergeCell ref="A1:P1"/>
    <mergeCell ref="A3:A5"/>
    <mergeCell ref="B3:G3"/>
    <mergeCell ref="H3:H5"/>
    <mergeCell ref="I4:K4"/>
    <mergeCell ref="L4:P4"/>
    <mergeCell ref="I3:P3"/>
    <mergeCell ref="B4:B5"/>
    <mergeCell ref="C4:D4"/>
    <mergeCell ref="E4:F4"/>
    <mergeCell ref="G4:G5"/>
  </mergeCells>
  <pageMargins left="0.70866141732283472" right="0.39370078740157483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zoomScale="115" zoomScaleNormal="115" workbookViewId="0">
      <selection activeCell="F20" sqref="F20"/>
    </sheetView>
  </sheetViews>
  <sheetFormatPr defaultRowHeight="15" x14ac:dyDescent="0.25"/>
  <cols>
    <col min="1" max="1" width="20" customWidth="1"/>
    <col min="2" max="4" width="9.85546875" style="12" customWidth="1"/>
  </cols>
  <sheetData>
    <row r="1" spans="1:7" ht="23.25" x14ac:dyDescent="0.25">
      <c r="A1" s="51" t="s">
        <v>111</v>
      </c>
      <c r="B1" s="51"/>
      <c r="C1" s="51"/>
      <c r="D1" s="51"/>
    </row>
    <row r="2" spans="1:7" x14ac:dyDescent="0.25">
      <c r="A2" s="60" t="s">
        <v>155</v>
      </c>
      <c r="B2" s="60"/>
      <c r="C2" s="60"/>
      <c r="D2" s="60"/>
    </row>
    <row r="3" spans="1:7" s="8" customFormat="1" ht="45" x14ac:dyDescent="0.25">
      <c r="A3" s="4" t="s">
        <v>1</v>
      </c>
      <c r="B3" s="19" t="s">
        <v>32</v>
      </c>
      <c r="C3" s="19" t="s">
        <v>109</v>
      </c>
      <c r="D3" s="19" t="s">
        <v>110</v>
      </c>
    </row>
    <row r="4" spans="1:7" x14ac:dyDescent="0.25">
      <c r="A4" s="9" t="s">
        <v>142</v>
      </c>
      <c r="B4" s="10">
        <v>1</v>
      </c>
      <c r="C4" s="10">
        <v>0</v>
      </c>
      <c r="D4" s="10">
        <v>0</v>
      </c>
      <c r="G4" s="12"/>
    </row>
    <row r="5" spans="1:7" x14ac:dyDescent="0.25">
      <c r="A5" s="9" t="s">
        <v>135</v>
      </c>
      <c r="B5" s="10">
        <v>19</v>
      </c>
      <c r="C5" s="10">
        <v>11</v>
      </c>
      <c r="D5" s="10">
        <v>0</v>
      </c>
      <c r="G5" s="12"/>
    </row>
    <row r="6" spans="1:7" x14ac:dyDescent="0.25">
      <c r="A6" s="9" t="s">
        <v>10</v>
      </c>
      <c r="B6" s="10">
        <v>9</v>
      </c>
      <c r="C6" s="10">
        <v>8</v>
      </c>
      <c r="D6" s="10">
        <v>0</v>
      </c>
      <c r="G6" s="12"/>
    </row>
    <row r="7" spans="1:7" x14ac:dyDescent="0.25">
      <c r="A7" s="9" t="s">
        <v>144</v>
      </c>
      <c r="B7" s="10">
        <v>11</v>
      </c>
      <c r="C7" s="10">
        <v>3</v>
      </c>
      <c r="D7" s="10">
        <v>0</v>
      </c>
      <c r="G7" s="12"/>
    </row>
    <row r="8" spans="1:7" x14ac:dyDescent="0.25">
      <c r="A8" s="9" t="s">
        <v>136</v>
      </c>
      <c r="B8" s="10">
        <v>22</v>
      </c>
      <c r="C8" s="10">
        <v>15</v>
      </c>
      <c r="D8" s="10">
        <v>0</v>
      </c>
      <c r="G8" s="12"/>
    </row>
    <row r="9" spans="1:7" x14ac:dyDescent="0.25">
      <c r="A9" s="9" t="s">
        <v>11</v>
      </c>
      <c r="B9" s="10">
        <v>20</v>
      </c>
      <c r="C9" s="10">
        <v>4</v>
      </c>
      <c r="D9" s="10">
        <v>0</v>
      </c>
      <c r="G9" s="12"/>
    </row>
    <row r="10" spans="1:7" x14ac:dyDescent="0.25">
      <c r="A10" s="9" t="s">
        <v>12</v>
      </c>
      <c r="B10" s="10">
        <v>19</v>
      </c>
      <c r="C10" s="10">
        <v>8</v>
      </c>
      <c r="D10" s="10">
        <v>0</v>
      </c>
      <c r="G10" s="12"/>
    </row>
    <row r="11" spans="1:7" x14ac:dyDescent="0.25">
      <c r="A11" s="9" t="s">
        <v>13</v>
      </c>
      <c r="B11" s="10">
        <v>19</v>
      </c>
      <c r="C11" s="10">
        <v>8</v>
      </c>
      <c r="D11" s="10">
        <v>0</v>
      </c>
      <c r="G11" s="12"/>
    </row>
    <row r="12" spans="1:7" x14ac:dyDescent="0.25">
      <c r="A12" s="9" t="s">
        <v>141</v>
      </c>
      <c r="B12" s="10">
        <v>35</v>
      </c>
      <c r="C12" s="10">
        <v>16</v>
      </c>
      <c r="D12" s="10">
        <v>0</v>
      </c>
      <c r="G12" s="12"/>
    </row>
    <row r="13" spans="1:7" x14ac:dyDescent="0.25">
      <c r="A13" s="9" t="s">
        <v>137</v>
      </c>
      <c r="B13" s="10">
        <v>6</v>
      </c>
      <c r="C13" s="10">
        <v>2</v>
      </c>
      <c r="D13" s="10">
        <v>0</v>
      </c>
      <c r="G13" s="12"/>
    </row>
    <row r="14" spans="1:7" x14ac:dyDescent="0.25">
      <c r="A14" s="9" t="s">
        <v>138</v>
      </c>
      <c r="B14" s="10">
        <v>66</v>
      </c>
      <c r="C14" s="10">
        <v>49</v>
      </c>
      <c r="D14" s="10">
        <v>0</v>
      </c>
      <c r="G14" s="12"/>
    </row>
    <row r="15" spans="1:7" x14ac:dyDescent="0.25">
      <c r="A15" s="9" t="s">
        <v>14</v>
      </c>
      <c r="B15" s="10">
        <v>58</v>
      </c>
      <c r="C15" s="10">
        <v>18</v>
      </c>
      <c r="D15" s="10">
        <v>0</v>
      </c>
      <c r="G15" s="12"/>
    </row>
    <row r="16" spans="1:7" x14ac:dyDescent="0.25">
      <c r="A16" s="9" t="s">
        <v>15</v>
      </c>
      <c r="B16" s="10">
        <v>2</v>
      </c>
      <c r="C16" s="10">
        <v>1</v>
      </c>
      <c r="D16" s="10">
        <v>0</v>
      </c>
      <c r="G16" s="12"/>
    </row>
    <row r="17" spans="1:7" x14ac:dyDescent="0.25">
      <c r="A17" s="9" t="s">
        <v>16</v>
      </c>
      <c r="B17" s="10">
        <v>4</v>
      </c>
      <c r="C17" s="10">
        <v>1</v>
      </c>
      <c r="D17" s="10">
        <v>0</v>
      </c>
      <c r="G17" s="12"/>
    </row>
    <row r="18" spans="1:7" x14ac:dyDescent="0.25">
      <c r="A18" s="9" t="s">
        <v>17</v>
      </c>
      <c r="B18" s="11">
        <v>66</v>
      </c>
      <c r="C18" s="11">
        <v>49</v>
      </c>
      <c r="D18" s="11">
        <v>0</v>
      </c>
      <c r="G18" s="12"/>
    </row>
    <row r="19" spans="1:7" x14ac:dyDescent="0.25">
      <c r="A19" s="36" t="s">
        <v>18</v>
      </c>
      <c r="B19" s="11">
        <f>SUM(B4:B18)</f>
        <v>357</v>
      </c>
      <c r="C19" s="11">
        <f t="shared" ref="C19:D19" si="0">SUM(C4:C18)</f>
        <v>193</v>
      </c>
      <c r="D19" s="11">
        <f t="shared" si="0"/>
        <v>0</v>
      </c>
    </row>
    <row r="20" spans="1:7" x14ac:dyDescent="0.25">
      <c r="A20" s="9" t="s">
        <v>139</v>
      </c>
      <c r="B20" s="10">
        <v>12</v>
      </c>
      <c r="C20" s="10">
        <v>10</v>
      </c>
      <c r="D20" s="10">
        <v>0</v>
      </c>
      <c r="G20" s="12"/>
    </row>
    <row r="21" spans="1:7" x14ac:dyDescent="0.25">
      <c r="A21" s="26" t="s">
        <v>145</v>
      </c>
      <c r="B21" s="10">
        <v>4</v>
      </c>
      <c r="C21" s="10">
        <v>1</v>
      </c>
      <c r="D21" s="10">
        <v>0</v>
      </c>
      <c r="G21" s="12"/>
    </row>
    <row r="22" spans="1:7" x14ac:dyDescent="0.25">
      <c r="A22" s="9" t="s">
        <v>19</v>
      </c>
      <c r="B22" s="10">
        <v>33</v>
      </c>
      <c r="C22" s="10">
        <v>14</v>
      </c>
      <c r="D22" s="10">
        <v>0</v>
      </c>
      <c r="G22" s="12"/>
    </row>
    <row r="23" spans="1:7" x14ac:dyDescent="0.25">
      <c r="A23" s="16" t="s">
        <v>161</v>
      </c>
      <c r="B23" s="10">
        <v>6</v>
      </c>
      <c r="C23" s="10">
        <v>3</v>
      </c>
      <c r="D23" s="10">
        <v>1</v>
      </c>
      <c r="G23" s="12"/>
    </row>
    <row r="24" spans="1:7" x14ac:dyDescent="0.25">
      <c r="A24" s="16" t="s">
        <v>20</v>
      </c>
      <c r="B24" s="10">
        <v>5</v>
      </c>
      <c r="C24" s="10">
        <v>1</v>
      </c>
      <c r="D24" s="10">
        <v>0</v>
      </c>
      <c r="G24" s="12"/>
    </row>
    <row r="25" spans="1:7" x14ac:dyDescent="0.25">
      <c r="A25" s="16" t="s">
        <v>21</v>
      </c>
      <c r="B25" s="10">
        <v>2</v>
      </c>
      <c r="C25" s="10">
        <v>1</v>
      </c>
      <c r="D25" s="10">
        <v>0</v>
      </c>
    </row>
    <row r="26" spans="1:7" x14ac:dyDescent="0.25">
      <c r="A26" s="16" t="s">
        <v>140</v>
      </c>
      <c r="B26" s="10">
        <v>8</v>
      </c>
      <c r="C26" s="10">
        <v>7</v>
      </c>
      <c r="D26" s="10">
        <v>0</v>
      </c>
      <c r="G26" s="12"/>
    </row>
    <row r="27" spans="1:7" x14ac:dyDescent="0.25">
      <c r="A27" s="16" t="s">
        <v>22</v>
      </c>
      <c r="B27" s="10">
        <v>14</v>
      </c>
      <c r="C27" s="10">
        <v>8</v>
      </c>
      <c r="D27" s="10">
        <v>0</v>
      </c>
      <c r="G27" s="12"/>
    </row>
    <row r="28" spans="1:7" x14ac:dyDescent="0.25">
      <c r="A28" s="16" t="s">
        <v>23</v>
      </c>
      <c r="B28" s="10">
        <v>1</v>
      </c>
      <c r="C28" s="10">
        <v>0</v>
      </c>
      <c r="D28" s="10">
        <v>0</v>
      </c>
    </row>
    <row r="29" spans="1:7" x14ac:dyDescent="0.25">
      <c r="A29" s="27" t="s">
        <v>148</v>
      </c>
      <c r="B29" s="10">
        <v>1</v>
      </c>
      <c r="C29" s="10">
        <v>1</v>
      </c>
      <c r="D29" s="10">
        <v>0</v>
      </c>
      <c r="G29" s="12"/>
    </row>
    <row r="30" spans="1:7" x14ac:dyDescent="0.25">
      <c r="A30" s="9" t="s">
        <v>24</v>
      </c>
      <c r="B30" s="11">
        <v>9</v>
      </c>
      <c r="C30" s="11">
        <v>6</v>
      </c>
      <c r="D30" s="11">
        <v>0</v>
      </c>
      <c r="G30" s="12"/>
    </row>
    <row r="31" spans="1:7" x14ac:dyDescent="0.25">
      <c r="A31" s="36" t="s">
        <v>25</v>
      </c>
      <c r="B31" s="10">
        <f>SUM(B20:B30)</f>
        <v>95</v>
      </c>
      <c r="C31" s="10">
        <f t="shared" ref="C31:D31" si="1">SUM(C20:C30)</f>
        <v>52</v>
      </c>
      <c r="D31" s="10">
        <f t="shared" si="1"/>
        <v>1</v>
      </c>
    </row>
    <row r="32" spans="1:7" x14ac:dyDescent="0.25">
      <c r="A32" s="36" t="s">
        <v>26</v>
      </c>
      <c r="B32" s="11">
        <f>B31+B19</f>
        <v>452</v>
      </c>
      <c r="C32" s="11">
        <f t="shared" ref="C32:D32" si="2">C31+C19</f>
        <v>245</v>
      </c>
      <c r="D32" s="11">
        <f t="shared" si="2"/>
        <v>1</v>
      </c>
    </row>
  </sheetData>
  <mergeCells count="2">
    <mergeCell ref="A2:D2"/>
    <mergeCell ref="A1:D1"/>
  </mergeCells>
  <pageMargins left="0.70866141732283472" right="0.70866141732283472" top="0.74803149606299213" bottom="0.39370078740157483" header="0.31496062992125984" footer="0.31496062992125984"/>
  <pageSetup paperSize="9" scale="14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2"/>
  <sheetViews>
    <sheetView zoomScale="115" zoomScaleNormal="115" workbookViewId="0">
      <selection activeCell="L32" sqref="L32"/>
    </sheetView>
  </sheetViews>
  <sheetFormatPr defaultRowHeight="15" x14ac:dyDescent="0.25"/>
  <cols>
    <col min="1" max="1" width="20" customWidth="1"/>
    <col min="2" max="2" width="9.140625" style="12"/>
    <col min="3" max="3" width="10.42578125" style="12" customWidth="1"/>
    <col min="4" max="17" width="9.140625" style="12"/>
  </cols>
  <sheetData>
    <row r="1" spans="1:17" ht="23.25" x14ac:dyDescent="0.25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2" t="s">
        <v>156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5" customFormat="1" ht="30" x14ac:dyDescent="0.25">
      <c r="A3" s="4" t="s">
        <v>1</v>
      </c>
      <c r="B3" s="19" t="s">
        <v>113</v>
      </c>
      <c r="C3" s="19" t="s">
        <v>114</v>
      </c>
      <c r="D3" s="19" t="s">
        <v>115</v>
      </c>
      <c r="E3" s="19" t="s">
        <v>116</v>
      </c>
      <c r="F3" s="19" t="s">
        <v>117</v>
      </c>
      <c r="G3" s="19" t="s">
        <v>118</v>
      </c>
      <c r="H3" s="19" t="s">
        <v>119</v>
      </c>
      <c r="I3" s="19" t="s">
        <v>120</v>
      </c>
      <c r="J3" s="19" t="s">
        <v>121</v>
      </c>
      <c r="K3" s="19" t="s">
        <v>122</v>
      </c>
      <c r="L3" s="19" t="s">
        <v>123</v>
      </c>
      <c r="M3" s="19" t="s">
        <v>124</v>
      </c>
      <c r="N3" s="19" t="s">
        <v>125</v>
      </c>
      <c r="O3" s="19" t="s">
        <v>126</v>
      </c>
      <c r="P3" s="19" t="s">
        <v>127</v>
      </c>
      <c r="Q3" s="19" t="s">
        <v>2</v>
      </c>
    </row>
    <row r="4" spans="1:17" x14ac:dyDescent="0.25">
      <c r="A4" s="9" t="s">
        <v>142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0">
        <v>3</v>
      </c>
      <c r="O4" s="10">
        <v>1</v>
      </c>
      <c r="P4" s="10">
        <v>0</v>
      </c>
      <c r="Q4" s="10">
        <v>7</v>
      </c>
    </row>
    <row r="5" spans="1:17" x14ac:dyDescent="0.25">
      <c r="A5" s="9" t="s">
        <v>135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51</v>
      </c>
      <c r="I5" s="10">
        <v>0</v>
      </c>
      <c r="J5" s="10">
        <v>0</v>
      </c>
      <c r="K5" s="10">
        <v>21</v>
      </c>
      <c r="L5" s="10">
        <v>0</v>
      </c>
      <c r="M5" s="10">
        <v>0</v>
      </c>
      <c r="N5" s="10">
        <v>0</v>
      </c>
      <c r="O5" s="10">
        <v>4</v>
      </c>
      <c r="P5" s="10">
        <v>0</v>
      </c>
      <c r="Q5" s="10">
        <v>77</v>
      </c>
    </row>
    <row r="6" spans="1:17" x14ac:dyDescent="0.25">
      <c r="A6" s="9" t="s">
        <v>10</v>
      </c>
      <c r="B6" s="10">
        <v>6</v>
      </c>
      <c r="C6" s="10">
        <v>1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2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v>11</v>
      </c>
    </row>
    <row r="7" spans="1:17" x14ac:dyDescent="0.25">
      <c r="A7" s="9" t="s">
        <v>144</v>
      </c>
      <c r="B7" s="10">
        <v>1</v>
      </c>
      <c r="C7" s="10">
        <v>0</v>
      </c>
      <c r="D7" s="10">
        <v>2</v>
      </c>
      <c r="E7" s="10">
        <v>3</v>
      </c>
      <c r="F7" s="10">
        <v>0</v>
      </c>
      <c r="G7" s="10">
        <v>1</v>
      </c>
      <c r="H7" s="10">
        <v>2</v>
      </c>
      <c r="I7" s="10">
        <v>1</v>
      </c>
      <c r="J7" s="10">
        <v>0</v>
      </c>
      <c r="K7" s="10">
        <v>6</v>
      </c>
      <c r="L7" s="10">
        <v>2</v>
      </c>
      <c r="M7" s="10">
        <v>3</v>
      </c>
      <c r="N7" s="10">
        <v>5</v>
      </c>
      <c r="O7" s="10">
        <v>5</v>
      </c>
      <c r="P7" s="10">
        <v>0</v>
      </c>
      <c r="Q7" s="10">
        <v>31</v>
      </c>
    </row>
    <row r="8" spans="1:17" x14ac:dyDescent="0.25">
      <c r="A8" s="9" t="s">
        <v>136</v>
      </c>
      <c r="B8" s="10">
        <v>10</v>
      </c>
      <c r="C8" s="10">
        <v>0</v>
      </c>
      <c r="D8" s="10">
        <v>2</v>
      </c>
      <c r="E8" s="10">
        <v>3</v>
      </c>
      <c r="F8" s="10">
        <v>0</v>
      </c>
      <c r="G8" s="10">
        <v>0</v>
      </c>
      <c r="H8" s="10">
        <v>0</v>
      </c>
      <c r="I8" s="10">
        <v>3</v>
      </c>
      <c r="J8" s="10">
        <v>7</v>
      </c>
      <c r="K8" s="10">
        <v>5</v>
      </c>
      <c r="L8" s="10">
        <v>3</v>
      </c>
      <c r="M8" s="10">
        <v>0</v>
      </c>
      <c r="N8" s="10">
        <v>13</v>
      </c>
      <c r="O8" s="10">
        <v>8</v>
      </c>
      <c r="P8" s="10">
        <v>7</v>
      </c>
      <c r="Q8" s="10">
        <v>61</v>
      </c>
    </row>
    <row r="9" spans="1:17" x14ac:dyDescent="0.25">
      <c r="A9" s="9" t="s">
        <v>11</v>
      </c>
      <c r="B9" s="10">
        <v>15</v>
      </c>
      <c r="C9" s="10">
        <v>0</v>
      </c>
      <c r="D9" s="10">
        <v>1</v>
      </c>
      <c r="E9" s="10">
        <v>1</v>
      </c>
      <c r="F9" s="10">
        <v>0</v>
      </c>
      <c r="G9" s="10">
        <v>2</v>
      </c>
      <c r="H9" s="10">
        <v>0</v>
      </c>
      <c r="I9" s="10">
        <v>5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2</v>
      </c>
      <c r="Q9" s="10">
        <v>27</v>
      </c>
    </row>
    <row r="10" spans="1:17" x14ac:dyDescent="0.25">
      <c r="A10" s="9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32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15</v>
      </c>
      <c r="Q10" s="10">
        <v>49</v>
      </c>
    </row>
    <row r="11" spans="1:17" x14ac:dyDescent="0.25">
      <c r="A11" s="9" t="s">
        <v>13</v>
      </c>
      <c r="B11" s="10">
        <v>4</v>
      </c>
      <c r="C11" s="10">
        <v>0</v>
      </c>
      <c r="D11" s="10">
        <v>3</v>
      </c>
      <c r="E11" s="10">
        <v>2</v>
      </c>
      <c r="F11" s="10">
        <v>0</v>
      </c>
      <c r="G11" s="10">
        <v>2</v>
      </c>
      <c r="H11" s="10">
        <v>0</v>
      </c>
      <c r="I11" s="10">
        <v>2</v>
      </c>
      <c r="J11" s="10">
        <v>10</v>
      </c>
      <c r="K11" s="10">
        <v>0</v>
      </c>
      <c r="L11" s="10">
        <v>1</v>
      </c>
      <c r="M11" s="10">
        <v>4</v>
      </c>
      <c r="N11" s="10">
        <v>3</v>
      </c>
      <c r="O11" s="10">
        <v>2</v>
      </c>
      <c r="P11" s="10">
        <v>0</v>
      </c>
      <c r="Q11" s="10">
        <v>33</v>
      </c>
    </row>
    <row r="12" spans="1:17" x14ac:dyDescent="0.25">
      <c r="A12" s="9" t="s">
        <v>141</v>
      </c>
      <c r="B12" s="10">
        <v>16</v>
      </c>
      <c r="C12" s="10">
        <v>0</v>
      </c>
      <c r="D12" s="10">
        <v>0</v>
      </c>
      <c r="E12" s="10">
        <v>6</v>
      </c>
      <c r="F12" s="10">
        <v>1</v>
      </c>
      <c r="G12" s="10">
        <v>0</v>
      </c>
      <c r="H12" s="10">
        <v>0</v>
      </c>
      <c r="I12" s="10">
        <v>8</v>
      </c>
      <c r="J12" s="10">
        <v>7</v>
      </c>
      <c r="K12" s="10">
        <v>3</v>
      </c>
      <c r="L12" s="10">
        <v>2</v>
      </c>
      <c r="M12" s="10">
        <v>0</v>
      </c>
      <c r="N12" s="10">
        <v>2</v>
      </c>
      <c r="O12" s="10">
        <v>10</v>
      </c>
      <c r="P12" s="10">
        <v>0</v>
      </c>
      <c r="Q12" s="10">
        <v>55</v>
      </c>
    </row>
    <row r="13" spans="1:17" x14ac:dyDescent="0.25">
      <c r="A13" s="16" t="s">
        <v>137</v>
      </c>
      <c r="B13" s="10">
        <v>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3</v>
      </c>
      <c r="K13" s="10">
        <v>0</v>
      </c>
      <c r="L13" s="10">
        <v>1</v>
      </c>
      <c r="M13" s="10">
        <v>0</v>
      </c>
      <c r="N13" s="10">
        <v>1</v>
      </c>
      <c r="O13" s="10">
        <v>0</v>
      </c>
      <c r="P13" s="10">
        <v>0</v>
      </c>
      <c r="Q13" s="10">
        <v>8</v>
      </c>
    </row>
    <row r="14" spans="1:17" x14ac:dyDescent="0.25">
      <c r="A14" s="9" t="s">
        <v>138</v>
      </c>
      <c r="B14" s="10">
        <v>11</v>
      </c>
      <c r="C14" s="10">
        <v>0</v>
      </c>
      <c r="D14" s="10">
        <v>0</v>
      </c>
      <c r="E14" s="10">
        <v>3</v>
      </c>
      <c r="F14" s="10">
        <v>0</v>
      </c>
      <c r="G14" s="10">
        <v>1</v>
      </c>
      <c r="H14" s="10">
        <v>6</v>
      </c>
      <c r="I14" s="10">
        <v>2</v>
      </c>
      <c r="J14" s="10">
        <v>27</v>
      </c>
      <c r="K14" s="10">
        <v>4</v>
      </c>
      <c r="L14" s="10">
        <v>2</v>
      </c>
      <c r="M14" s="10">
        <v>0</v>
      </c>
      <c r="N14" s="10">
        <v>3</v>
      </c>
      <c r="O14" s="10">
        <v>2</v>
      </c>
      <c r="P14" s="10">
        <v>8</v>
      </c>
      <c r="Q14" s="10">
        <v>69</v>
      </c>
    </row>
    <row r="15" spans="1:17" x14ac:dyDescent="0.25">
      <c r="A15" s="9" t="s">
        <v>14</v>
      </c>
      <c r="B15" s="11">
        <v>39</v>
      </c>
      <c r="C15" s="11">
        <v>0</v>
      </c>
      <c r="D15" s="11">
        <v>2</v>
      </c>
      <c r="E15" s="11">
        <v>17</v>
      </c>
      <c r="F15" s="11">
        <v>0</v>
      </c>
      <c r="G15" s="11">
        <v>0</v>
      </c>
      <c r="H15" s="11">
        <v>1</v>
      </c>
      <c r="I15" s="11">
        <v>4</v>
      </c>
      <c r="J15" s="11">
        <v>64</v>
      </c>
      <c r="K15" s="11">
        <v>38</v>
      </c>
      <c r="L15" s="11">
        <v>24</v>
      </c>
      <c r="M15" s="11">
        <v>1</v>
      </c>
      <c r="N15" s="11">
        <v>48</v>
      </c>
      <c r="O15" s="11">
        <v>47</v>
      </c>
      <c r="P15" s="11">
        <v>51</v>
      </c>
      <c r="Q15" s="11">
        <v>336</v>
      </c>
    </row>
    <row r="16" spans="1:17" x14ac:dyDescent="0.25">
      <c r="A16" s="9" t="s">
        <v>15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10">
        <v>0</v>
      </c>
      <c r="Q16" s="10">
        <v>2</v>
      </c>
    </row>
    <row r="17" spans="1:17" x14ac:dyDescent="0.25">
      <c r="A17" s="9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x14ac:dyDescent="0.25">
      <c r="A18" s="9" t="s">
        <v>17</v>
      </c>
      <c r="B18" s="11">
        <v>0</v>
      </c>
      <c r="C18" s="11">
        <v>0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</v>
      </c>
      <c r="L18" s="11">
        <v>12</v>
      </c>
      <c r="M18" s="11">
        <v>0</v>
      </c>
      <c r="N18" s="11">
        <v>0</v>
      </c>
      <c r="O18" s="11">
        <v>1</v>
      </c>
      <c r="P18" s="11">
        <v>0</v>
      </c>
      <c r="Q18" s="11">
        <v>16</v>
      </c>
    </row>
    <row r="19" spans="1:17" x14ac:dyDescent="0.25">
      <c r="A19" s="36" t="s">
        <v>18</v>
      </c>
      <c r="B19" s="10">
        <f>SUM(B4:B18)</f>
        <v>106</v>
      </c>
      <c r="C19" s="10">
        <f t="shared" ref="C19:Q19" si="0">SUM(C4:C18)</f>
        <v>1</v>
      </c>
      <c r="D19" s="10">
        <f t="shared" si="0"/>
        <v>12</v>
      </c>
      <c r="E19" s="10">
        <f t="shared" si="0"/>
        <v>36</v>
      </c>
      <c r="F19" s="10">
        <f t="shared" si="0"/>
        <v>2</v>
      </c>
      <c r="G19" s="10">
        <f t="shared" si="0"/>
        <v>6</v>
      </c>
      <c r="H19" s="10">
        <f t="shared" si="0"/>
        <v>93</v>
      </c>
      <c r="I19" s="10">
        <f t="shared" si="0"/>
        <v>26</v>
      </c>
      <c r="J19" s="10">
        <f t="shared" si="0"/>
        <v>119</v>
      </c>
      <c r="K19" s="10">
        <f t="shared" si="0"/>
        <v>81</v>
      </c>
      <c r="L19" s="10">
        <f t="shared" si="0"/>
        <v>48</v>
      </c>
      <c r="M19" s="10">
        <f t="shared" si="0"/>
        <v>8</v>
      </c>
      <c r="N19" s="10">
        <f t="shared" si="0"/>
        <v>79</v>
      </c>
      <c r="O19" s="10">
        <f t="shared" si="0"/>
        <v>82</v>
      </c>
      <c r="P19" s="10">
        <f t="shared" si="0"/>
        <v>83</v>
      </c>
      <c r="Q19" s="10">
        <f t="shared" si="0"/>
        <v>782</v>
      </c>
    </row>
    <row r="20" spans="1:17" x14ac:dyDescent="0.25">
      <c r="A20" s="9" t="s">
        <v>139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3</v>
      </c>
      <c r="O20" s="10">
        <v>0</v>
      </c>
      <c r="P20" s="10">
        <v>0</v>
      </c>
      <c r="Q20" s="10">
        <v>9</v>
      </c>
    </row>
    <row r="21" spans="1:17" x14ac:dyDescent="0.25">
      <c r="A21" s="26" t="s">
        <v>145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</row>
    <row r="22" spans="1:17" x14ac:dyDescent="0.25">
      <c r="A22" s="9" t="s">
        <v>19</v>
      </c>
      <c r="B22" s="10">
        <v>32</v>
      </c>
      <c r="C22" s="10">
        <v>1</v>
      </c>
      <c r="D22" s="10">
        <v>1</v>
      </c>
      <c r="E22" s="10">
        <v>0</v>
      </c>
      <c r="F22" s="10">
        <v>0</v>
      </c>
      <c r="G22" s="10">
        <v>1</v>
      </c>
      <c r="H22" s="10">
        <v>5</v>
      </c>
      <c r="I22" s="10">
        <v>0</v>
      </c>
      <c r="J22" s="10">
        <v>11</v>
      </c>
      <c r="K22" s="10">
        <v>0</v>
      </c>
      <c r="L22" s="10">
        <v>2</v>
      </c>
      <c r="M22" s="10">
        <v>0</v>
      </c>
      <c r="N22" s="10">
        <v>4</v>
      </c>
      <c r="O22" s="10">
        <v>1</v>
      </c>
      <c r="P22" s="10">
        <v>0</v>
      </c>
      <c r="Q22" s="10">
        <v>58</v>
      </c>
    </row>
    <row r="23" spans="1:17" x14ac:dyDescent="0.25">
      <c r="A23" s="16" t="s">
        <v>161</v>
      </c>
      <c r="B23" s="10">
        <v>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6</v>
      </c>
    </row>
    <row r="24" spans="1:17" x14ac:dyDescent="0.25">
      <c r="A24" s="16" t="s">
        <v>20</v>
      </c>
      <c r="B24" s="10">
        <v>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5</v>
      </c>
    </row>
    <row r="25" spans="1:17" x14ac:dyDescent="0.25">
      <c r="A25" s="16" t="s">
        <v>21</v>
      </c>
      <c r="B25" s="10">
        <v>0</v>
      </c>
      <c r="C25" s="10">
        <v>0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4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0">
        <v>6</v>
      </c>
    </row>
    <row r="26" spans="1:17" x14ac:dyDescent="0.25">
      <c r="A26" s="16" t="s">
        <v>140</v>
      </c>
      <c r="B26" s="10">
        <v>0</v>
      </c>
      <c r="C26" s="10">
        <v>0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4</v>
      </c>
    </row>
    <row r="27" spans="1:17" x14ac:dyDescent="0.25">
      <c r="A27" s="16" t="s">
        <v>22</v>
      </c>
      <c r="B27" s="10">
        <v>4</v>
      </c>
      <c r="C27" s="10">
        <v>0</v>
      </c>
      <c r="D27" s="10">
        <v>0</v>
      </c>
      <c r="E27" s="10">
        <v>2</v>
      </c>
      <c r="F27" s="10">
        <v>0</v>
      </c>
      <c r="G27" s="10">
        <v>0</v>
      </c>
      <c r="H27" s="10">
        <v>5</v>
      </c>
      <c r="I27" s="10">
        <v>6</v>
      </c>
      <c r="J27" s="10">
        <v>11</v>
      </c>
      <c r="K27" s="10">
        <v>0</v>
      </c>
      <c r="L27" s="10">
        <v>0</v>
      </c>
      <c r="M27" s="10">
        <v>0</v>
      </c>
      <c r="N27" s="10">
        <v>6</v>
      </c>
      <c r="O27" s="10">
        <v>1</v>
      </c>
      <c r="P27" s="10">
        <v>0</v>
      </c>
      <c r="Q27" s="10">
        <v>35</v>
      </c>
    </row>
    <row r="28" spans="1:17" x14ac:dyDescent="0.25">
      <c r="A28" s="16" t="s">
        <v>23</v>
      </c>
      <c r="B28" s="10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</v>
      </c>
    </row>
    <row r="29" spans="1:17" x14ac:dyDescent="0.25">
      <c r="A29" s="27" t="s">
        <v>147</v>
      </c>
      <c r="B29" s="10">
        <v>0</v>
      </c>
      <c r="C29" s="10">
        <v>0</v>
      </c>
      <c r="D29" s="10">
        <v>0</v>
      </c>
      <c r="E29" s="10">
        <v>0</v>
      </c>
      <c r="F29" s="10">
        <v>1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3</v>
      </c>
    </row>
    <row r="30" spans="1:17" x14ac:dyDescent="0.25">
      <c r="A30" s="9" t="s">
        <v>24</v>
      </c>
      <c r="B30" s="11">
        <v>2</v>
      </c>
      <c r="C30" s="11">
        <v>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1</v>
      </c>
      <c r="K30" s="11">
        <v>2</v>
      </c>
      <c r="L30" s="11">
        <v>1</v>
      </c>
      <c r="M30" s="11">
        <v>0</v>
      </c>
      <c r="N30" s="11">
        <v>0</v>
      </c>
      <c r="O30" s="11">
        <v>3</v>
      </c>
      <c r="P30" s="11">
        <v>0</v>
      </c>
      <c r="Q30" s="11">
        <v>12</v>
      </c>
    </row>
    <row r="31" spans="1:17" x14ac:dyDescent="0.25">
      <c r="A31" s="36" t="s">
        <v>25</v>
      </c>
      <c r="B31" s="10">
        <f>SUM(B20:B30)</f>
        <v>48</v>
      </c>
      <c r="C31" s="10">
        <f t="shared" ref="C31:Q31" si="1">SUM(C20:C30)</f>
        <v>3</v>
      </c>
      <c r="D31" s="10">
        <f t="shared" si="1"/>
        <v>2</v>
      </c>
      <c r="E31" s="10">
        <f t="shared" si="1"/>
        <v>3</v>
      </c>
      <c r="F31" s="10">
        <f t="shared" si="1"/>
        <v>1</v>
      </c>
      <c r="G31" s="10">
        <f t="shared" si="1"/>
        <v>1</v>
      </c>
      <c r="H31" s="10">
        <f t="shared" si="1"/>
        <v>19</v>
      </c>
      <c r="I31" s="10">
        <f t="shared" si="1"/>
        <v>7</v>
      </c>
      <c r="J31" s="10">
        <f t="shared" si="1"/>
        <v>31</v>
      </c>
      <c r="K31" s="10">
        <f t="shared" si="1"/>
        <v>3</v>
      </c>
      <c r="L31" s="10">
        <f t="shared" si="1"/>
        <v>3</v>
      </c>
      <c r="M31" s="10">
        <f t="shared" si="1"/>
        <v>0</v>
      </c>
      <c r="N31" s="10">
        <f t="shared" si="1"/>
        <v>14</v>
      </c>
      <c r="O31" s="10">
        <f t="shared" si="1"/>
        <v>7</v>
      </c>
      <c r="P31" s="10">
        <f t="shared" si="1"/>
        <v>0</v>
      </c>
      <c r="Q31" s="10">
        <f t="shared" si="1"/>
        <v>142</v>
      </c>
    </row>
    <row r="32" spans="1:17" x14ac:dyDescent="0.25">
      <c r="A32" s="36" t="s">
        <v>26</v>
      </c>
      <c r="B32" s="11">
        <f>B31+B19</f>
        <v>154</v>
      </c>
      <c r="C32" s="11">
        <f t="shared" ref="C32:Q32" si="2">C31+C19</f>
        <v>4</v>
      </c>
      <c r="D32" s="11">
        <f t="shared" si="2"/>
        <v>14</v>
      </c>
      <c r="E32" s="11">
        <f t="shared" si="2"/>
        <v>39</v>
      </c>
      <c r="F32" s="11">
        <f t="shared" si="2"/>
        <v>3</v>
      </c>
      <c r="G32" s="11">
        <f t="shared" si="2"/>
        <v>7</v>
      </c>
      <c r="H32" s="11">
        <f t="shared" si="2"/>
        <v>112</v>
      </c>
      <c r="I32" s="11">
        <f t="shared" si="2"/>
        <v>33</v>
      </c>
      <c r="J32" s="11">
        <f t="shared" si="2"/>
        <v>150</v>
      </c>
      <c r="K32" s="11">
        <f t="shared" si="2"/>
        <v>84</v>
      </c>
      <c r="L32" s="11">
        <f t="shared" si="2"/>
        <v>51</v>
      </c>
      <c r="M32" s="11">
        <f t="shared" si="2"/>
        <v>8</v>
      </c>
      <c r="N32" s="11">
        <f t="shared" si="2"/>
        <v>93</v>
      </c>
      <c r="O32" s="11">
        <f t="shared" si="2"/>
        <v>89</v>
      </c>
      <c r="P32" s="11">
        <f t="shared" si="2"/>
        <v>83</v>
      </c>
      <c r="Q32" s="11">
        <f t="shared" si="2"/>
        <v>924</v>
      </c>
    </row>
  </sheetData>
  <mergeCells count="2">
    <mergeCell ref="A1:Q1"/>
    <mergeCell ref="A2:Q2"/>
  </mergeCells>
  <pageMargins left="0.70866141732283472" right="0.39370078740157483" top="0.59055118110236227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zoomScaleNormal="100" workbookViewId="0">
      <selection activeCell="P27" sqref="P27"/>
    </sheetView>
  </sheetViews>
  <sheetFormatPr defaultRowHeight="15" x14ac:dyDescent="0.25"/>
  <cols>
    <col min="1" max="1" width="20.28515625" customWidth="1"/>
    <col min="2" max="2" width="10.28515625" style="12" customWidth="1"/>
    <col min="3" max="3" width="10.85546875" style="12" customWidth="1"/>
    <col min="4" max="4" width="13.28515625" style="12" customWidth="1"/>
    <col min="5" max="5" width="15.85546875" style="12" customWidth="1"/>
    <col min="6" max="7" width="9.140625" style="12"/>
    <col min="8" max="8" width="6.7109375" style="12" customWidth="1"/>
    <col min="9" max="9" width="7" style="12" customWidth="1"/>
    <col min="10" max="10" width="6" style="12" customWidth="1"/>
    <col min="11" max="11" width="7.7109375" style="12" customWidth="1"/>
    <col min="12" max="12" width="8" style="12" customWidth="1"/>
    <col min="13" max="14" width="7.28515625" style="12" customWidth="1"/>
    <col min="15" max="15" width="7.42578125" style="12" customWidth="1"/>
  </cols>
  <sheetData>
    <row r="1" spans="1:15" ht="23.25" x14ac:dyDescent="0.25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72"/>
      <c r="L1" s="72"/>
      <c r="M1" s="72"/>
      <c r="N1" s="72"/>
      <c r="O1" s="72"/>
    </row>
    <row r="2" spans="1:15" ht="15.75" x14ac:dyDescent="0.25">
      <c r="A2" s="65" t="s">
        <v>157</v>
      </c>
      <c r="B2" s="65"/>
      <c r="C2" s="65"/>
      <c r="D2" s="65"/>
      <c r="E2" s="65"/>
      <c r="F2" s="65"/>
      <c r="G2" s="65"/>
      <c r="H2" s="65"/>
      <c r="I2" s="65"/>
      <c r="J2" s="65"/>
      <c r="K2" s="72"/>
      <c r="L2" s="72"/>
      <c r="M2" s="72"/>
      <c r="N2" s="72"/>
      <c r="O2" s="72"/>
    </row>
    <row r="4" spans="1:15" x14ac:dyDescent="0.25">
      <c r="A4" s="62" t="s">
        <v>1</v>
      </c>
      <c r="B4" s="80" t="s">
        <v>28</v>
      </c>
      <c r="C4" s="82" t="s">
        <v>29</v>
      </c>
      <c r="D4" s="83"/>
      <c r="E4" s="84"/>
      <c r="F4" s="74" t="s">
        <v>30</v>
      </c>
      <c r="G4" s="74" t="s">
        <v>31</v>
      </c>
      <c r="H4" s="74" t="s">
        <v>32</v>
      </c>
      <c r="I4" s="79"/>
      <c r="J4" s="79"/>
      <c r="K4" s="79"/>
      <c r="L4" s="79"/>
      <c r="M4" s="79"/>
      <c r="N4" s="79"/>
      <c r="O4" s="79"/>
    </row>
    <row r="5" spans="1:15" x14ac:dyDescent="0.25">
      <c r="A5" s="81"/>
      <c r="B5" s="81"/>
      <c r="C5" s="74" t="s">
        <v>33</v>
      </c>
      <c r="D5" s="74" t="s">
        <v>34</v>
      </c>
      <c r="E5" s="74" t="s">
        <v>35</v>
      </c>
      <c r="F5" s="78"/>
      <c r="G5" s="78"/>
      <c r="H5" s="74" t="s">
        <v>36</v>
      </c>
      <c r="I5" s="78"/>
      <c r="J5" s="74" t="s">
        <v>37</v>
      </c>
      <c r="K5" s="78"/>
      <c r="L5" s="78" t="s">
        <v>38</v>
      </c>
      <c r="M5" s="78"/>
      <c r="N5" s="78" t="s">
        <v>39</v>
      </c>
      <c r="O5" s="78"/>
    </row>
    <row r="6" spans="1:15" x14ac:dyDescent="0.25">
      <c r="A6" s="63"/>
      <c r="B6" s="63"/>
      <c r="C6" s="78"/>
      <c r="D6" s="78"/>
      <c r="E6" s="78"/>
      <c r="F6" s="78"/>
      <c r="G6" s="78"/>
      <c r="H6" s="21" t="s">
        <v>40</v>
      </c>
      <c r="I6" s="21" t="s">
        <v>41</v>
      </c>
      <c r="J6" s="21" t="s">
        <v>40</v>
      </c>
      <c r="K6" s="20" t="s">
        <v>41</v>
      </c>
      <c r="L6" s="20" t="s">
        <v>40</v>
      </c>
      <c r="M6" s="20" t="s">
        <v>41</v>
      </c>
      <c r="N6" s="20" t="s">
        <v>40</v>
      </c>
      <c r="O6" s="20" t="s">
        <v>41</v>
      </c>
    </row>
    <row r="7" spans="1:15" x14ac:dyDescent="0.25">
      <c r="A7" s="9" t="s">
        <v>142</v>
      </c>
      <c r="B7" s="10">
        <v>19</v>
      </c>
      <c r="C7" s="10">
        <v>0</v>
      </c>
      <c r="D7" s="10">
        <v>16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</row>
    <row r="8" spans="1:15" x14ac:dyDescent="0.25">
      <c r="A8" s="9" t="s">
        <v>135</v>
      </c>
      <c r="B8" s="10">
        <v>99</v>
      </c>
      <c r="C8" s="10">
        <v>0</v>
      </c>
      <c r="D8" s="10">
        <v>0</v>
      </c>
      <c r="E8" s="10">
        <v>80</v>
      </c>
      <c r="F8" s="10">
        <v>0</v>
      </c>
      <c r="G8" s="10">
        <v>19</v>
      </c>
      <c r="H8" s="10">
        <v>0</v>
      </c>
      <c r="I8" s="10">
        <v>7</v>
      </c>
      <c r="J8" s="10">
        <v>0</v>
      </c>
      <c r="K8" s="10">
        <v>0</v>
      </c>
      <c r="L8" s="10">
        <v>1</v>
      </c>
      <c r="M8" s="10">
        <v>1</v>
      </c>
      <c r="N8" s="10">
        <v>10</v>
      </c>
      <c r="O8" s="10">
        <v>0</v>
      </c>
    </row>
    <row r="9" spans="1:15" x14ac:dyDescent="0.25">
      <c r="A9" s="9" t="s">
        <v>10</v>
      </c>
      <c r="B9" s="10">
        <v>15</v>
      </c>
      <c r="C9" s="10">
        <v>0</v>
      </c>
      <c r="D9" s="10">
        <v>6</v>
      </c>
      <c r="E9" s="10">
        <v>0</v>
      </c>
      <c r="F9" s="10">
        <v>0</v>
      </c>
      <c r="G9" s="10">
        <v>9</v>
      </c>
      <c r="H9" s="10">
        <v>1</v>
      </c>
      <c r="I9" s="10">
        <v>0</v>
      </c>
      <c r="J9" s="10">
        <v>6</v>
      </c>
      <c r="K9" s="10">
        <v>1</v>
      </c>
      <c r="L9" s="10">
        <v>0</v>
      </c>
      <c r="M9" s="10">
        <v>0</v>
      </c>
      <c r="N9" s="10">
        <v>1</v>
      </c>
      <c r="O9" s="10">
        <v>0</v>
      </c>
    </row>
    <row r="10" spans="1:15" x14ac:dyDescent="0.25">
      <c r="A10" s="9" t="s">
        <v>144</v>
      </c>
      <c r="B10" s="10">
        <v>65</v>
      </c>
      <c r="C10" s="10">
        <v>0</v>
      </c>
      <c r="D10" s="10">
        <v>0</v>
      </c>
      <c r="E10" s="10">
        <v>54</v>
      </c>
      <c r="F10" s="10">
        <v>0</v>
      </c>
      <c r="G10" s="10">
        <v>11</v>
      </c>
      <c r="H10" s="10">
        <v>3</v>
      </c>
      <c r="I10" s="10">
        <v>8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25">
      <c r="A11" s="9" t="s">
        <v>136</v>
      </c>
      <c r="B11" s="10">
        <v>67</v>
      </c>
      <c r="C11" s="10">
        <v>0</v>
      </c>
      <c r="D11" s="10">
        <v>0</v>
      </c>
      <c r="E11" s="10">
        <v>46</v>
      </c>
      <c r="F11" s="10">
        <v>0</v>
      </c>
      <c r="G11" s="10">
        <v>21</v>
      </c>
      <c r="H11" s="10">
        <v>10</v>
      </c>
      <c r="I11" s="10">
        <v>6</v>
      </c>
      <c r="J11" s="10">
        <v>0</v>
      </c>
      <c r="K11" s="10">
        <v>0</v>
      </c>
      <c r="L11" s="10">
        <v>1</v>
      </c>
      <c r="M11" s="10">
        <v>0</v>
      </c>
      <c r="N11" s="10">
        <v>3</v>
      </c>
      <c r="O11" s="10">
        <v>0</v>
      </c>
    </row>
    <row r="12" spans="1:15" x14ac:dyDescent="0.25">
      <c r="A12" s="9" t="s">
        <v>11</v>
      </c>
      <c r="B12" s="10">
        <v>69</v>
      </c>
      <c r="C12" s="10">
        <v>0</v>
      </c>
      <c r="D12" s="10">
        <v>49</v>
      </c>
      <c r="E12" s="10">
        <v>0</v>
      </c>
      <c r="F12" s="10">
        <v>0</v>
      </c>
      <c r="G12" s="10">
        <v>20</v>
      </c>
      <c r="H12" s="10">
        <v>0</v>
      </c>
      <c r="I12" s="10">
        <v>0</v>
      </c>
      <c r="J12" s="10">
        <v>4</v>
      </c>
      <c r="K12" s="10">
        <v>12</v>
      </c>
      <c r="L12" s="10">
        <v>0</v>
      </c>
      <c r="M12" s="10">
        <v>2</v>
      </c>
      <c r="N12" s="10">
        <v>0</v>
      </c>
      <c r="O12" s="10">
        <v>2</v>
      </c>
    </row>
    <row r="13" spans="1:15" x14ac:dyDescent="0.25">
      <c r="A13" s="9" t="s">
        <v>12</v>
      </c>
      <c r="B13" s="10">
        <v>57</v>
      </c>
      <c r="C13" s="10">
        <v>0</v>
      </c>
      <c r="D13" s="10">
        <v>38</v>
      </c>
      <c r="E13" s="10">
        <v>0</v>
      </c>
      <c r="F13" s="10">
        <v>0</v>
      </c>
      <c r="G13" s="10">
        <v>19</v>
      </c>
      <c r="H13" s="10">
        <v>0</v>
      </c>
      <c r="I13" s="10">
        <v>0</v>
      </c>
      <c r="J13" s="10">
        <v>8</v>
      </c>
      <c r="K13" s="10">
        <v>11</v>
      </c>
      <c r="L13" s="10">
        <v>0</v>
      </c>
      <c r="M13" s="10">
        <v>0</v>
      </c>
      <c r="N13" s="10">
        <v>0</v>
      </c>
      <c r="O13" s="10">
        <v>0</v>
      </c>
    </row>
    <row r="14" spans="1:15" x14ac:dyDescent="0.25">
      <c r="A14" s="9" t="s">
        <v>13</v>
      </c>
      <c r="B14" s="10">
        <v>96</v>
      </c>
      <c r="C14" s="10">
        <v>0</v>
      </c>
      <c r="D14" s="10">
        <v>1</v>
      </c>
      <c r="E14" s="10">
        <v>76</v>
      </c>
      <c r="F14" s="10">
        <v>0</v>
      </c>
      <c r="G14" s="10">
        <v>19</v>
      </c>
      <c r="H14" s="10">
        <v>7</v>
      </c>
      <c r="I14" s="10">
        <v>6</v>
      </c>
      <c r="J14" s="10">
        <v>0</v>
      </c>
      <c r="K14" s="10">
        <v>1</v>
      </c>
      <c r="L14" s="10">
        <v>0</v>
      </c>
      <c r="M14" s="10">
        <v>1</v>
      </c>
      <c r="N14" s="10">
        <v>1</v>
      </c>
      <c r="O14" s="10">
        <v>3</v>
      </c>
    </row>
    <row r="15" spans="1:15" x14ac:dyDescent="0.25">
      <c r="A15" s="9" t="s">
        <v>141</v>
      </c>
      <c r="B15" s="10">
        <v>186</v>
      </c>
      <c r="C15" s="10">
        <v>0</v>
      </c>
      <c r="D15" s="10">
        <v>0</v>
      </c>
      <c r="E15" s="10">
        <v>150</v>
      </c>
      <c r="F15" s="10">
        <v>0</v>
      </c>
      <c r="G15" s="10">
        <v>35</v>
      </c>
      <c r="H15" s="10">
        <v>16</v>
      </c>
      <c r="I15" s="10">
        <v>19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5" x14ac:dyDescent="0.25">
      <c r="A16" s="9" t="s">
        <v>137</v>
      </c>
      <c r="B16" s="10">
        <v>35</v>
      </c>
      <c r="C16" s="10">
        <v>6</v>
      </c>
      <c r="D16" s="10">
        <v>23</v>
      </c>
      <c r="E16" s="10">
        <v>0</v>
      </c>
      <c r="F16" s="10">
        <v>0</v>
      </c>
      <c r="G16" s="10">
        <v>6</v>
      </c>
      <c r="H16" s="10">
        <v>0</v>
      </c>
      <c r="I16" s="10">
        <v>0</v>
      </c>
      <c r="J16" s="10">
        <v>0</v>
      </c>
      <c r="K16" s="10">
        <v>4</v>
      </c>
      <c r="L16" s="10">
        <v>2</v>
      </c>
      <c r="M16" s="10">
        <v>0</v>
      </c>
      <c r="N16" s="10">
        <v>0</v>
      </c>
      <c r="O16" s="10">
        <v>0</v>
      </c>
    </row>
    <row r="17" spans="1:15" x14ac:dyDescent="0.25">
      <c r="A17" s="9" t="s">
        <v>138</v>
      </c>
      <c r="B17" s="10">
        <v>143</v>
      </c>
      <c r="C17" s="10">
        <v>0</v>
      </c>
      <c r="D17" s="10">
        <v>1</v>
      </c>
      <c r="E17" s="10">
        <v>76</v>
      </c>
      <c r="F17" s="10">
        <v>0</v>
      </c>
      <c r="G17" s="10">
        <v>66</v>
      </c>
      <c r="H17" s="10">
        <v>6</v>
      </c>
      <c r="I17" s="10">
        <v>8</v>
      </c>
      <c r="J17" s="10">
        <v>2</v>
      </c>
      <c r="K17" s="10">
        <v>5</v>
      </c>
      <c r="L17" s="10">
        <v>3</v>
      </c>
      <c r="M17" s="10">
        <v>4</v>
      </c>
      <c r="N17" s="10">
        <v>38</v>
      </c>
      <c r="O17" s="10">
        <v>0</v>
      </c>
    </row>
    <row r="18" spans="1:15" x14ac:dyDescent="0.25">
      <c r="A18" s="9" t="s">
        <v>14</v>
      </c>
      <c r="B18" s="10">
        <v>460</v>
      </c>
      <c r="C18" s="10">
        <v>0</v>
      </c>
      <c r="D18" s="10">
        <v>1</v>
      </c>
      <c r="E18" s="10">
        <v>400</v>
      </c>
      <c r="F18" s="10">
        <v>0</v>
      </c>
      <c r="G18" s="10">
        <v>58</v>
      </c>
      <c r="H18" s="10">
        <v>12</v>
      </c>
      <c r="I18" s="10">
        <v>34</v>
      </c>
      <c r="J18" s="10">
        <v>6</v>
      </c>
      <c r="K18" s="10">
        <v>6</v>
      </c>
      <c r="L18" s="10">
        <v>0</v>
      </c>
      <c r="M18" s="10">
        <v>0</v>
      </c>
      <c r="N18" s="10">
        <v>0</v>
      </c>
      <c r="O18" s="10">
        <v>0</v>
      </c>
    </row>
    <row r="19" spans="1:15" x14ac:dyDescent="0.25">
      <c r="A19" s="9" t="s">
        <v>15</v>
      </c>
      <c r="B19" s="10">
        <v>15</v>
      </c>
      <c r="C19" s="10">
        <v>0</v>
      </c>
      <c r="D19" s="10">
        <v>11</v>
      </c>
      <c r="E19" s="10">
        <v>2</v>
      </c>
      <c r="F19" s="10">
        <v>0</v>
      </c>
      <c r="G19" s="10">
        <v>2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</row>
    <row r="20" spans="1:15" x14ac:dyDescent="0.25">
      <c r="A20" s="9" t="s">
        <v>16</v>
      </c>
      <c r="B20" s="10">
        <v>38</v>
      </c>
      <c r="C20" s="10">
        <v>8</v>
      </c>
      <c r="D20" s="10">
        <v>2</v>
      </c>
      <c r="E20" s="10">
        <v>24</v>
      </c>
      <c r="F20" s="10">
        <v>0</v>
      </c>
      <c r="G20" s="10">
        <v>4</v>
      </c>
      <c r="H20" s="10">
        <v>0</v>
      </c>
      <c r="I20" s="10">
        <v>1</v>
      </c>
      <c r="J20" s="10">
        <v>0</v>
      </c>
      <c r="K20" s="10">
        <v>1</v>
      </c>
      <c r="L20" s="10">
        <v>1</v>
      </c>
      <c r="M20" s="10">
        <v>1</v>
      </c>
      <c r="N20" s="10">
        <v>0</v>
      </c>
      <c r="O20" s="10">
        <v>0</v>
      </c>
    </row>
    <row r="21" spans="1:15" x14ac:dyDescent="0.25">
      <c r="A21" s="9" t="s">
        <v>17</v>
      </c>
      <c r="B21" s="11">
        <v>210</v>
      </c>
      <c r="C21" s="11">
        <v>0</v>
      </c>
      <c r="D21" s="11">
        <v>0</v>
      </c>
      <c r="E21" s="11">
        <v>144</v>
      </c>
      <c r="F21" s="11">
        <v>0</v>
      </c>
      <c r="G21" s="11">
        <v>66</v>
      </c>
      <c r="H21" s="11">
        <v>23</v>
      </c>
      <c r="I21" s="11">
        <v>17</v>
      </c>
      <c r="J21" s="11">
        <v>4</v>
      </c>
      <c r="K21" s="11">
        <v>0</v>
      </c>
      <c r="L21" s="11">
        <v>6</v>
      </c>
      <c r="M21" s="11">
        <v>0</v>
      </c>
      <c r="N21" s="11">
        <v>16</v>
      </c>
      <c r="O21" s="11">
        <v>0</v>
      </c>
    </row>
    <row r="22" spans="1:15" x14ac:dyDescent="0.25">
      <c r="A22" s="36" t="s">
        <v>18</v>
      </c>
      <c r="B22" s="10">
        <f>SUM(B7:B21)</f>
        <v>1574</v>
      </c>
      <c r="C22" s="10">
        <f t="shared" ref="C22:O22" si="0">SUM(C7:C21)</f>
        <v>14</v>
      </c>
      <c r="D22" s="10">
        <f t="shared" si="0"/>
        <v>148</v>
      </c>
      <c r="E22" s="10">
        <f t="shared" si="0"/>
        <v>1052</v>
      </c>
      <c r="F22" s="10">
        <f t="shared" si="0"/>
        <v>0</v>
      </c>
      <c r="G22" s="10">
        <f t="shared" si="0"/>
        <v>356</v>
      </c>
      <c r="H22" s="10">
        <f t="shared" si="0"/>
        <v>78</v>
      </c>
      <c r="I22" s="10">
        <f t="shared" si="0"/>
        <v>106</v>
      </c>
      <c r="J22" s="10">
        <f t="shared" si="0"/>
        <v>31</v>
      </c>
      <c r="K22" s="10">
        <f t="shared" si="0"/>
        <v>43</v>
      </c>
      <c r="L22" s="10">
        <f t="shared" si="0"/>
        <v>14</v>
      </c>
      <c r="M22" s="10">
        <f t="shared" si="0"/>
        <v>9</v>
      </c>
      <c r="N22" s="10">
        <f t="shared" si="0"/>
        <v>69</v>
      </c>
      <c r="O22" s="10">
        <f t="shared" si="0"/>
        <v>5</v>
      </c>
    </row>
    <row r="23" spans="1:15" x14ac:dyDescent="0.25">
      <c r="A23" s="9" t="s">
        <v>139</v>
      </c>
      <c r="B23" s="10">
        <v>67</v>
      </c>
      <c r="C23" s="10">
        <v>0</v>
      </c>
      <c r="D23" s="10">
        <v>16</v>
      </c>
      <c r="E23" s="10">
        <v>38</v>
      </c>
      <c r="F23" s="10">
        <v>0</v>
      </c>
      <c r="G23" s="10">
        <v>12</v>
      </c>
      <c r="H23" s="10">
        <v>6</v>
      </c>
      <c r="I23" s="10">
        <v>1</v>
      </c>
      <c r="J23" s="10">
        <v>3</v>
      </c>
      <c r="K23" s="10">
        <v>1</v>
      </c>
      <c r="L23" s="10">
        <v>0</v>
      </c>
      <c r="M23" s="10">
        <v>0</v>
      </c>
      <c r="N23" s="10">
        <v>0</v>
      </c>
      <c r="O23" s="10">
        <v>0</v>
      </c>
    </row>
    <row r="24" spans="1:15" x14ac:dyDescent="0.25">
      <c r="A24" s="26" t="s">
        <v>145</v>
      </c>
      <c r="B24" s="10">
        <v>28</v>
      </c>
      <c r="C24" s="10">
        <v>4</v>
      </c>
      <c r="D24" s="10">
        <v>15</v>
      </c>
      <c r="E24" s="10">
        <v>0</v>
      </c>
      <c r="F24" s="10">
        <v>0</v>
      </c>
      <c r="G24" s="10">
        <v>4</v>
      </c>
      <c r="H24" s="10">
        <v>0</v>
      </c>
      <c r="I24" s="10">
        <v>0</v>
      </c>
      <c r="J24" s="10">
        <v>0</v>
      </c>
      <c r="K24" s="10">
        <v>1</v>
      </c>
      <c r="L24" s="10">
        <v>1</v>
      </c>
      <c r="M24" s="10">
        <v>2</v>
      </c>
      <c r="N24" s="10">
        <v>0</v>
      </c>
      <c r="O24" s="10">
        <v>0</v>
      </c>
    </row>
    <row r="25" spans="1:15" x14ac:dyDescent="0.25">
      <c r="A25" s="9" t="s">
        <v>19</v>
      </c>
      <c r="B25" s="10">
        <v>96</v>
      </c>
      <c r="C25" s="10">
        <v>0</v>
      </c>
      <c r="D25" s="10">
        <v>14</v>
      </c>
      <c r="E25" s="10">
        <v>49</v>
      </c>
      <c r="F25" s="10">
        <v>0</v>
      </c>
      <c r="G25" s="10">
        <v>33</v>
      </c>
      <c r="H25" s="10">
        <v>12</v>
      </c>
      <c r="I25" s="10">
        <v>11</v>
      </c>
      <c r="J25" s="10">
        <v>2</v>
      </c>
      <c r="K25" s="10">
        <v>8</v>
      </c>
      <c r="L25" s="10">
        <v>0</v>
      </c>
      <c r="M25" s="10">
        <v>0</v>
      </c>
      <c r="N25" s="10">
        <v>0</v>
      </c>
      <c r="O25" s="10">
        <v>0</v>
      </c>
    </row>
    <row r="26" spans="1:15" x14ac:dyDescent="0.25">
      <c r="A26" s="16" t="s">
        <v>161</v>
      </c>
      <c r="B26" s="10">
        <v>18</v>
      </c>
      <c r="C26" s="10">
        <v>0</v>
      </c>
      <c r="D26" s="10">
        <v>10</v>
      </c>
      <c r="E26" s="10">
        <v>2</v>
      </c>
      <c r="F26" s="10">
        <v>0</v>
      </c>
      <c r="G26" s="10">
        <v>6</v>
      </c>
      <c r="H26" s="10">
        <v>0</v>
      </c>
      <c r="I26" s="10">
        <v>1</v>
      </c>
      <c r="J26" s="10">
        <v>3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</row>
    <row r="27" spans="1:15" x14ac:dyDescent="0.25">
      <c r="A27" s="16" t="s">
        <v>20</v>
      </c>
      <c r="B27" s="10">
        <v>18</v>
      </c>
      <c r="C27" s="10">
        <v>0</v>
      </c>
      <c r="D27" s="10">
        <v>13</v>
      </c>
      <c r="E27" s="10">
        <v>0</v>
      </c>
      <c r="F27" s="10">
        <v>0</v>
      </c>
      <c r="G27" s="10">
        <v>5</v>
      </c>
      <c r="H27" s="10">
        <v>0</v>
      </c>
      <c r="I27" s="10">
        <v>0</v>
      </c>
      <c r="J27" s="10">
        <v>1</v>
      </c>
      <c r="K27" s="10">
        <v>4</v>
      </c>
      <c r="L27" s="10">
        <v>0</v>
      </c>
      <c r="M27" s="10">
        <v>0</v>
      </c>
      <c r="N27" s="10">
        <v>0</v>
      </c>
      <c r="O27" s="10">
        <v>0</v>
      </c>
    </row>
    <row r="28" spans="1:15" x14ac:dyDescent="0.25">
      <c r="A28" s="16" t="s">
        <v>21</v>
      </c>
      <c r="B28" s="10">
        <v>14</v>
      </c>
      <c r="C28" s="10">
        <v>0</v>
      </c>
      <c r="D28" s="10">
        <v>0</v>
      </c>
      <c r="E28" s="10">
        <v>12</v>
      </c>
      <c r="F28" s="10">
        <v>0</v>
      </c>
      <c r="G28" s="10">
        <v>2</v>
      </c>
      <c r="H28" s="10">
        <v>1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 x14ac:dyDescent="0.25">
      <c r="A29" s="16" t="s">
        <v>140</v>
      </c>
      <c r="B29" s="10">
        <v>23</v>
      </c>
      <c r="C29" s="10">
        <v>0</v>
      </c>
      <c r="D29" s="10">
        <v>1</v>
      </c>
      <c r="E29" s="10">
        <v>14</v>
      </c>
      <c r="F29" s="10">
        <v>0</v>
      </c>
      <c r="G29" s="10">
        <v>8</v>
      </c>
      <c r="H29" s="10">
        <v>1</v>
      </c>
      <c r="I29" s="10">
        <v>0</v>
      </c>
      <c r="J29" s="10">
        <v>0</v>
      </c>
      <c r="K29" s="10">
        <v>1</v>
      </c>
      <c r="L29" s="10">
        <v>0</v>
      </c>
      <c r="M29" s="10">
        <v>0</v>
      </c>
      <c r="N29" s="10">
        <v>6</v>
      </c>
      <c r="O29" s="10">
        <v>0</v>
      </c>
    </row>
    <row r="30" spans="1:15" x14ac:dyDescent="0.25">
      <c r="A30" s="16" t="s">
        <v>22</v>
      </c>
      <c r="B30" s="10">
        <v>88</v>
      </c>
      <c r="C30" s="10">
        <v>0</v>
      </c>
      <c r="D30" s="10">
        <v>2</v>
      </c>
      <c r="E30" s="10">
        <v>72</v>
      </c>
      <c r="F30" s="10">
        <v>0</v>
      </c>
      <c r="G30" s="10">
        <v>14</v>
      </c>
      <c r="H30" s="10">
        <v>4</v>
      </c>
      <c r="I30" s="10">
        <v>5</v>
      </c>
      <c r="J30" s="10">
        <v>2</v>
      </c>
      <c r="K30" s="10">
        <v>1</v>
      </c>
      <c r="L30" s="10">
        <v>0</v>
      </c>
      <c r="M30" s="10">
        <v>0</v>
      </c>
      <c r="N30" s="10">
        <v>2</v>
      </c>
      <c r="O30" s="10">
        <v>0</v>
      </c>
    </row>
    <row r="31" spans="1:15" x14ac:dyDescent="0.25">
      <c r="A31" s="16" t="s">
        <v>23</v>
      </c>
      <c r="B31" s="10">
        <v>3</v>
      </c>
      <c r="C31" s="10">
        <v>0</v>
      </c>
      <c r="D31" s="10">
        <v>2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</row>
    <row r="32" spans="1:15" x14ac:dyDescent="0.25">
      <c r="A32" s="27" t="s">
        <v>147</v>
      </c>
      <c r="B32" s="10">
        <v>15</v>
      </c>
      <c r="C32" s="10">
        <v>0</v>
      </c>
      <c r="D32" s="10">
        <v>14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x14ac:dyDescent="0.25">
      <c r="A33" s="9" t="s">
        <v>24</v>
      </c>
      <c r="B33" s="11">
        <v>52</v>
      </c>
      <c r="C33" s="11">
        <v>0</v>
      </c>
      <c r="D33" s="11">
        <v>1</v>
      </c>
      <c r="E33" s="11">
        <v>42</v>
      </c>
      <c r="F33" s="11">
        <v>0</v>
      </c>
      <c r="G33" s="11">
        <v>9</v>
      </c>
      <c r="H33" s="11">
        <v>4</v>
      </c>
      <c r="I33" s="11">
        <v>3</v>
      </c>
      <c r="J33" s="11">
        <v>0</v>
      </c>
      <c r="K33" s="11">
        <v>0</v>
      </c>
      <c r="L33" s="11">
        <v>0</v>
      </c>
      <c r="M33" s="11">
        <v>0</v>
      </c>
      <c r="N33" s="11">
        <v>2</v>
      </c>
      <c r="O33" s="11">
        <v>0</v>
      </c>
    </row>
    <row r="34" spans="1:15" x14ac:dyDescent="0.25">
      <c r="A34" s="36" t="s">
        <v>25</v>
      </c>
      <c r="B34" s="10">
        <f>SUM(B23:B33)</f>
        <v>422</v>
      </c>
      <c r="C34" s="10">
        <f t="shared" ref="C34:O34" si="1">SUM(C23:C33)</f>
        <v>4</v>
      </c>
      <c r="D34" s="10">
        <f t="shared" si="1"/>
        <v>88</v>
      </c>
      <c r="E34" s="10">
        <f t="shared" si="1"/>
        <v>229</v>
      </c>
      <c r="F34" s="10">
        <f t="shared" si="1"/>
        <v>0</v>
      </c>
      <c r="G34" s="10">
        <f t="shared" si="1"/>
        <v>95</v>
      </c>
      <c r="H34" s="10">
        <f t="shared" si="1"/>
        <v>28</v>
      </c>
      <c r="I34" s="10">
        <f t="shared" si="1"/>
        <v>22</v>
      </c>
      <c r="J34" s="10">
        <f t="shared" si="1"/>
        <v>12</v>
      </c>
      <c r="K34" s="10">
        <f t="shared" si="1"/>
        <v>18</v>
      </c>
      <c r="L34" s="10">
        <f t="shared" si="1"/>
        <v>1</v>
      </c>
      <c r="M34" s="10">
        <f t="shared" si="1"/>
        <v>3</v>
      </c>
      <c r="N34" s="10">
        <f t="shared" si="1"/>
        <v>10</v>
      </c>
      <c r="O34" s="10">
        <f t="shared" si="1"/>
        <v>0</v>
      </c>
    </row>
    <row r="35" spans="1:15" x14ac:dyDescent="0.25">
      <c r="A35" s="36" t="s">
        <v>26</v>
      </c>
      <c r="B35" s="11">
        <f>B34+B22</f>
        <v>1996</v>
      </c>
      <c r="C35" s="11">
        <f t="shared" ref="C35:O35" si="2">C34+C22</f>
        <v>18</v>
      </c>
      <c r="D35" s="11">
        <f t="shared" si="2"/>
        <v>236</v>
      </c>
      <c r="E35" s="11">
        <f t="shared" si="2"/>
        <v>1281</v>
      </c>
      <c r="F35" s="11">
        <f t="shared" si="2"/>
        <v>0</v>
      </c>
      <c r="G35" s="11">
        <f t="shared" si="2"/>
        <v>451</v>
      </c>
      <c r="H35" s="11">
        <f t="shared" si="2"/>
        <v>106</v>
      </c>
      <c r="I35" s="11">
        <f t="shared" si="2"/>
        <v>128</v>
      </c>
      <c r="J35" s="11">
        <f t="shared" si="2"/>
        <v>43</v>
      </c>
      <c r="K35" s="11">
        <f t="shared" si="2"/>
        <v>61</v>
      </c>
      <c r="L35" s="11">
        <f t="shared" si="2"/>
        <v>15</v>
      </c>
      <c r="M35" s="11">
        <f t="shared" si="2"/>
        <v>12</v>
      </c>
      <c r="N35" s="11">
        <f t="shared" si="2"/>
        <v>79</v>
      </c>
      <c r="O35" s="11">
        <f t="shared" si="2"/>
        <v>5</v>
      </c>
    </row>
  </sheetData>
  <mergeCells count="15">
    <mergeCell ref="N5:O5"/>
    <mergeCell ref="H4:O4"/>
    <mergeCell ref="A1:O1"/>
    <mergeCell ref="A2:O2"/>
    <mergeCell ref="F4:F6"/>
    <mergeCell ref="G4:G6"/>
    <mergeCell ref="H5:I5"/>
    <mergeCell ref="J5:K5"/>
    <mergeCell ref="L5:M5"/>
    <mergeCell ref="C5:C6"/>
    <mergeCell ref="D5:D6"/>
    <mergeCell ref="E5:E6"/>
    <mergeCell ref="B4:B6"/>
    <mergeCell ref="C4:E4"/>
    <mergeCell ref="A4:A6"/>
  </mergeCells>
  <pageMargins left="0.59055118110236227" right="0.39370078740157483" top="0.39370078740157483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Звіт №1</vt:lpstr>
      <vt:lpstr>звіт №1.1</vt:lpstr>
      <vt:lpstr>Звіт №2</vt:lpstr>
      <vt:lpstr> Звіт №3</vt:lpstr>
      <vt:lpstr>Звіт №4</vt:lpstr>
      <vt:lpstr>Звіт №5</vt:lpstr>
      <vt:lpstr>  Звіт №6</vt:lpstr>
      <vt:lpstr>Звіт №7</vt:lpstr>
      <vt:lpstr>Звіт №9</vt:lpstr>
      <vt:lpstr>Звіт №10</vt:lpstr>
      <vt:lpstr>Звіт №11</vt:lpstr>
      <vt:lpstr>звіт №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2018-06-13T09:12:32Z</dcterms:modified>
</cp:coreProperties>
</file>