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1 " sheetId="1" r:id="rId1"/>
  </sheets>
  <definedNames>
    <definedName name="_xlnm.Print_Area" localSheetId="0">'1 '!$A$1:$V$132</definedName>
  </definedNames>
  <calcPr calcId="145621"/>
</workbook>
</file>

<file path=xl/calcChain.xml><?xml version="1.0" encoding="utf-8"?>
<calcChain xmlns="http://schemas.openxmlformats.org/spreadsheetml/2006/main">
  <c r="S106" i="1" l="1"/>
  <c r="R106" i="1"/>
  <c r="P106" i="1"/>
  <c r="O106" i="1"/>
  <c r="M106" i="1"/>
  <c r="L106" i="1"/>
  <c r="J106" i="1"/>
  <c r="I106" i="1"/>
  <c r="G106" i="1"/>
  <c r="F106" i="1"/>
  <c r="D106" i="1"/>
  <c r="C106" i="1"/>
  <c r="S41" i="1" l="1"/>
  <c r="R41" i="1"/>
  <c r="P41" i="1"/>
  <c r="O41" i="1"/>
  <c r="M41" i="1"/>
  <c r="L41" i="1"/>
  <c r="J41" i="1"/>
  <c r="I41" i="1"/>
  <c r="G41" i="1"/>
  <c r="F41" i="1"/>
  <c r="D41" i="1"/>
  <c r="C41" i="1"/>
  <c r="S126" i="1" l="1"/>
  <c r="R126" i="1"/>
  <c r="P126" i="1"/>
  <c r="O126" i="1"/>
  <c r="M126" i="1"/>
  <c r="N126" i="1" s="1"/>
  <c r="L126" i="1"/>
  <c r="J126" i="1"/>
  <c r="K126" i="1" s="1"/>
  <c r="I126" i="1"/>
  <c r="G126" i="1"/>
  <c r="H126" i="1" s="1"/>
  <c r="F126" i="1"/>
  <c r="C126" i="1"/>
  <c r="E126" i="1" s="1"/>
  <c r="D126" i="1"/>
  <c r="T126" i="1"/>
  <c r="Q126" i="1"/>
  <c r="T125" i="1"/>
  <c r="T124" i="1"/>
  <c r="T123" i="1"/>
  <c r="T122" i="1"/>
  <c r="T121" i="1"/>
  <c r="Q125" i="1"/>
  <c r="Q124" i="1"/>
  <c r="Q123" i="1"/>
  <c r="Q122" i="1"/>
  <c r="Q121" i="1"/>
  <c r="N125" i="1"/>
  <c r="N124" i="1"/>
  <c r="N123" i="1"/>
  <c r="N122" i="1"/>
  <c r="N121" i="1"/>
  <c r="K125" i="1"/>
  <c r="K124" i="1"/>
  <c r="K123" i="1"/>
  <c r="K122" i="1"/>
  <c r="K121" i="1"/>
  <c r="H125" i="1"/>
  <c r="H124" i="1"/>
  <c r="H123" i="1"/>
  <c r="H122" i="1"/>
  <c r="H121" i="1"/>
  <c r="E125" i="1"/>
  <c r="E124" i="1"/>
  <c r="E123" i="1"/>
  <c r="E122" i="1"/>
  <c r="E121" i="1"/>
  <c r="T117" i="1"/>
  <c r="Q117" i="1"/>
  <c r="N117" i="1"/>
  <c r="K117" i="1"/>
  <c r="H117" i="1"/>
  <c r="E117" i="1"/>
  <c r="D119" i="1"/>
  <c r="E119" i="1" s="1"/>
  <c r="F119" i="1"/>
  <c r="G119" i="1"/>
  <c r="H119" i="1" s="1"/>
  <c r="I119" i="1"/>
  <c r="J119" i="1"/>
  <c r="K119" i="1" s="1"/>
  <c r="L119" i="1"/>
  <c r="M119" i="1"/>
  <c r="N119" i="1" s="1"/>
  <c r="O119" i="1"/>
  <c r="P119" i="1"/>
  <c r="Q119" i="1" s="1"/>
  <c r="R119" i="1"/>
  <c r="S119" i="1"/>
  <c r="T119" i="1" s="1"/>
  <c r="C119" i="1"/>
  <c r="E115" i="1"/>
  <c r="H115" i="1" s="1"/>
  <c r="K115" i="1" s="1"/>
  <c r="N115" i="1" s="1"/>
  <c r="Q115" i="1" s="1"/>
  <c r="T115" i="1" s="1"/>
  <c r="T113" i="1"/>
  <c r="Q113" i="1"/>
  <c r="N113" i="1"/>
  <c r="K113" i="1"/>
  <c r="H113" i="1"/>
  <c r="E113" i="1"/>
  <c r="W114" i="1"/>
  <c r="Q111" i="1"/>
  <c r="T111" i="1" s="1"/>
  <c r="N111" i="1"/>
  <c r="K111" i="1"/>
  <c r="H111" i="1"/>
  <c r="E111" i="1"/>
  <c r="W112" i="1"/>
  <c r="T108" i="1" l="1"/>
  <c r="Q108" i="1"/>
  <c r="N108" i="1"/>
  <c r="K108" i="1"/>
  <c r="H108" i="1"/>
  <c r="E108" i="1"/>
  <c r="W110" i="1"/>
  <c r="W109" i="1"/>
  <c r="W76" i="1"/>
  <c r="W75" i="1"/>
  <c r="W74" i="1"/>
  <c r="W66" i="1"/>
  <c r="W71" i="1"/>
  <c r="W72" i="1"/>
  <c r="W70" i="1"/>
  <c r="T103" i="1"/>
  <c r="Q103" i="1"/>
  <c r="N103" i="1"/>
  <c r="K103" i="1"/>
  <c r="H103" i="1"/>
  <c r="E103" i="1"/>
  <c r="T101" i="1"/>
  <c r="Q101" i="1"/>
  <c r="N101" i="1"/>
  <c r="K101" i="1"/>
  <c r="H101" i="1"/>
  <c r="E101" i="1"/>
  <c r="Q96" i="1"/>
  <c r="T96" i="1" s="1"/>
  <c r="N96" i="1"/>
  <c r="K96" i="1"/>
  <c r="H96" i="1"/>
  <c r="E96" i="1"/>
  <c r="T90" i="1"/>
  <c r="Q90" i="1"/>
  <c r="N90" i="1"/>
  <c r="K90" i="1"/>
  <c r="H90" i="1"/>
  <c r="E90" i="1"/>
  <c r="E88" i="1"/>
  <c r="H88" i="1"/>
  <c r="K88" i="1"/>
  <c r="N88" i="1"/>
  <c r="Q88" i="1"/>
  <c r="T88" i="1"/>
  <c r="T86" i="1"/>
  <c r="Q86" i="1"/>
  <c r="N86" i="1"/>
  <c r="K86" i="1"/>
  <c r="H86" i="1"/>
  <c r="E86" i="1"/>
  <c r="T79" i="1"/>
  <c r="Q79" i="1"/>
  <c r="N79" i="1"/>
  <c r="K79" i="1"/>
  <c r="H79" i="1"/>
  <c r="E79" i="1"/>
  <c r="T77" i="1"/>
  <c r="Q77" i="1"/>
  <c r="N77" i="1"/>
  <c r="K77" i="1"/>
  <c r="H77" i="1"/>
  <c r="E77" i="1"/>
  <c r="W61" i="1"/>
  <c r="W58" i="1"/>
  <c r="W54" i="1"/>
  <c r="T58" i="1"/>
  <c r="T54" i="1"/>
  <c r="Q58" i="1"/>
  <c r="Q54" i="1"/>
  <c r="N58" i="1"/>
  <c r="N54" i="1"/>
  <c r="K58" i="1"/>
  <c r="K54" i="1"/>
  <c r="H58" i="1"/>
  <c r="H54" i="1"/>
  <c r="E58" i="1"/>
  <c r="E54" i="1"/>
  <c r="T41" i="1"/>
  <c r="T51" i="1"/>
  <c r="Q51" i="1"/>
  <c r="N51" i="1"/>
  <c r="K51" i="1"/>
  <c r="H51" i="1"/>
  <c r="E51" i="1"/>
  <c r="T46" i="1"/>
  <c r="Q46" i="1"/>
  <c r="N46" i="1"/>
  <c r="K46" i="1"/>
  <c r="H46" i="1"/>
  <c r="E46" i="1"/>
  <c r="S31" i="1"/>
  <c r="R31" i="1"/>
  <c r="P31" i="1"/>
  <c r="O31" i="1"/>
  <c r="M31" i="1"/>
  <c r="L31" i="1"/>
  <c r="J31" i="1"/>
  <c r="I31" i="1"/>
  <c r="K31" i="1" s="1"/>
  <c r="N31" i="1" s="1"/>
  <c r="G31" i="1"/>
  <c r="F31" i="1"/>
  <c r="D31" i="1"/>
  <c r="C31" i="1"/>
  <c r="T42" i="1"/>
  <c r="T39" i="1"/>
  <c r="T38" i="1"/>
  <c r="T37" i="1"/>
  <c r="Q42" i="1"/>
  <c r="Q39" i="1"/>
  <c r="Q38" i="1"/>
  <c r="Q37" i="1"/>
  <c r="N42" i="1"/>
  <c r="N39" i="1"/>
  <c r="N38" i="1"/>
  <c r="N37" i="1"/>
  <c r="K42" i="1"/>
  <c r="K39" i="1"/>
  <c r="K38" i="1"/>
  <c r="K37" i="1"/>
  <c r="H42" i="1"/>
  <c r="H39" i="1"/>
  <c r="H38" i="1"/>
  <c r="H37" i="1"/>
  <c r="E42" i="1"/>
  <c r="E39" i="1"/>
  <c r="E38" i="1"/>
  <c r="E37" i="1"/>
  <c r="T36" i="1"/>
  <c r="T34" i="1"/>
  <c r="T33" i="1"/>
  <c r="T32" i="1"/>
  <c r="Q36" i="1"/>
  <c r="Q34" i="1"/>
  <c r="Q33" i="1"/>
  <c r="Q32" i="1"/>
  <c r="K36" i="1"/>
  <c r="N36" i="1" s="1"/>
  <c r="K34" i="1"/>
  <c r="N34" i="1" s="1"/>
  <c r="K33" i="1"/>
  <c r="N33" i="1" s="1"/>
  <c r="K32" i="1"/>
  <c r="N32" i="1" s="1"/>
  <c r="H36" i="1"/>
  <c r="H34" i="1"/>
  <c r="H33" i="1"/>
  <c r="H32" i="1"/>
  <c r="H31" i="1"/>
  <c r="E36" i="1"/>
  <c r="E34" i="1"/>
  <c r="E33" i="1"/>
  <c r="E32" i="1"/>
  <c r="T28" i="1"/>
  <c r="T23" i="1"/>
  <c r="Q28" i="1"/>
  <c r="Q23" i="1"/>
  <c r="T17" i="1"/>
  <c r="Q17" i="1"/>
  <c r="Q16" i="1"/>
  <c r="T16" i="1"/>
  <c r="T15" i="1"/>
  <c r="T14" i="1"/>
  <c r="T13" i="1"/>
  <c r="T12" i="1"/>
  <c r="Q15" i="1"/>
  <c r="Q14" i="1"/>
  <c r="Q13" i="1"/>
  <c r="Q12" i="1"/>
  <c r="N28" i="1"/>
  <c r="N23" i="1"/>
  <c r="N17" i="1"/>
  <c r="N16" i="1"/>
  <c r="N15" i="1"/>
  <c r="N14" i="1"/>
  <c r="N13" i="1"/>
  <c r="N12" i="1"/>
  <c r="K28" i="1"/>
  <c r="K23" i="1"/>
  <c r="K17" i="1"/>
  <c r="K16" i="1"/>
  <c r="K15" i="1"/>
  <c r="K14" i="1"/>
  <c r="K13" i="1"/>
  <c r="K12" i="1"/>
  <c r="H28" i="1"/>
  <c r="H23" i="1"/>
  <c r="H17" i="1"/>
  <c r="H16" i="1"/>
  <c r="H15" i="1"/>
  <c r="H14" i="1"/>
  <c r="H13" i="1"/>
  <c r="H12" i="1"/>
  <c r="E28" i="1"/>
  <c r="E23" i="1"/>
  <c r="E17" i="1"/>
  <c r="E16" i="1"/>
  <c r="E15" i="1"/>
  <c r="E14" i="1"/>
  <c r="E13" i="1"/>
  <c r="E12" i="1"/>
  <c r="D29" i="1"/>
  <c r="F29" i="1"/>
  <c r="G29" i="1"/>
  <c r="I29" i="1"/>
  <c r="J29" i="1"/>
  <c r="L29" i="1"/>
  <c r="M29" i="1"/>
  <c r="O29" i="1"/>
  <c r="P29" i="1"/>
  <c r="R29" i="1"/>
  <c r="S29" i="1"/>
  <c r="C29" i="1"/>
  <c r="T29" i="1" l="1"/>
  <c r="Q29" i="1"/>
  <c r="N29" i="1"/>
  <c r="K29" i="1"/>
  <c r="H29" i="1"/>
  <c r="E29" i="1"/>
  <c r="D127" i="1"/>
  <c r="G127" i="1"/>
  <c r="J127" i="1"/>
  <c r="M127" i="1"/>
  <c r="P127" i="1"/>
  <c r="S127" i="1"/>
  <c r="C127" i="1"/>
  <c r="H41" i="1"/>
  <c r="I127" i="1"/>
  <c r="K127" i="1" s="1"/>
  <c r="N41" i="1"/>
  <c r="Q41" i="1"/>
  <c r="T31" i="1"/>
  <c r="K41" i="1"/>
  <c r="Q106" i="1"/>
  <c r="Q31" i="1"/>
  <c r="E41" i="1"/>
  <c r="E31" i="1"/>
  <c r="E127" i="1" l="1"/>
  <c r="T106" i="1"/>
  <c r="R127" i="1"/>
  <c r="T127" i="1"/>
  <c r="O127" i="1"/>
  <c r="Q127" i="1" s="1"/>
  <c r="N106" i="1"/>
  <c r="L127" i="1"/>
  <c r="N127" i="1" s="1"/>
  <c r="H106" i="1"/>
  <c r="F127" i="1"/>
  <c r="H127" i="1"/>
  <c r="K106" i="1"/>
  <c r="E106" i="1"/>
</calcChain>
</file>

<file path=xl/sharedStrings.xml><?xml version="1.0" encoding="utf-8"?>
<sst xmlns="http://schemas.openxmlformats.org/spreadsheetml/2006/main" count="209" uniqueCount="168">
  <si>
    <t>Зміст заходу</t>
  </si>
  <si>
    <t>Термін виконання</t>
  </si>
  <si>
    <t>Витрати на реалізацію, тис.грн.</t>
  </si>
  <si>
    <t>у тому числі за рахунок коштів:</t>
  </si>
  <si>
    <t>місцевих бюджетів</t>
  </si>
  <si>
    <t>Всього</t>
  </si>
  <si>
    <t>державного  бюджету</t>
  </si>
  <si>
    <t>обласного бюджету</t>
  </si>
  <si>
    <t>бюджетів міст і районів</t>
  </si>
  <si>
    <t>підпрємств</t>
  </si>
  <si>
    <t>інших джерел</t>
  </si>
  <si>
    <t>Очікуваний результат*</t>
  </si>
  <si>
    <t>10.1</t>
  </si>
  <si>
    <t>Охорона здоров’я</t>
  </si>
  <si>
    <t>Інші заходи</t>
  </si>
  <si>
    <t>Протягом року</t>
  </si>
  <si>
    <t xml:space="preserve">1.Удосконалення кадрової політики.  Підвищення кваліфікації лікарів та молодших медичних спеціалістів </t>
  </si>
  <si>
    <t>молодших медичних спеціалістів</t>
  </si>
  <si>
    <t xml:space="preserve">план </t>
  </si>
  <si>
    <t>факт</t>
  </si>
  <si>
    <t>% виконання</t>
  </si>
  <si>
    <t>план</t>
  </si>
  <si>
    <t>Проатестовано: лікарів</t>
  </si>
  <si>
    <t>Пройшли курси підвищення кваліфікації: лікарі</t>
  </si>
  <si>
    <t>молодши медичні спеціалісти</t>
  </si>
  <si>
    <t>2. Проведення моніторингу показників здоров’я населення та діяльності лікувально-профілактичних закладів всіх рівнів надання медичної допомоги</t>
  </si>
  <si>
    <t>Щокварталу</t>
  </si>
  <si>
    <t>Своєчасність прийняття управлінських рішень в закладах охорони здоров’я всіх рівнів надання медичної допомоги</t>
  </si>
  <si>
    <t xml:space="preserve">3. Впровадження сучасних інформаційних технологій в роботу закладів охорони здоров’я, електронного реєстру пацієнтів </t>
  </si>
  <si>
    <t>Інтернет-доступом охоплено закладів,</t>
  </si>
  <si>
    <t>для чого використано кошти у розмірі (тис.грн.)</t>
  </si>
  <si>
    <t>Для придбання та супроводу программного забезпечення використано (тис. грн.)</t>
  </si>
  <si>
    <t>На придбання та ремонт комп"ютерної техніки використано (тис.грн.)</t>
  </si>
  <si>
    <t>Крім того, (зазначити інші витрати на впровадження інформаційних технологій).</t>
  </si>
  <si>
    <t>Крім того, (інші витрати на реалізацію даного заходу)</t>
  </si>
  <si>
    <t xml:space="preserve">З метою реалізації заходів програми «Місцевих стимулів для медичного персоналу» на доплату за інтенсивність праці працівникам центру первинної медико-санітарної допомоги використано (тис. грн). </t>
  </si>
  <si>
    <t>Всього по розділу:</t>
  </si>
  <si>
    <t>Кількість створених автоматизованих робочих місць</t>
  </si>
  <si>
    <t>4. Подальша реалізація заходів міських та районних програм «Місцевих стимулів для медичного персоналу» та "Кадри"</t>
  </si>
  <si>
    <t>Кількість забезпечених житлом родин медичних працівників</t>
  </si>
  <si>
    <t>Виплачно єдиноразове грошове заохочення:  кількість осіб,</t>
  </si>
  <si>
    <t>Навчено медичних працівників, кількість осіб.</t>
  </si>
  <si>
    <t xml:space="preserve">  розмір (тис. грн)</t>
  </si>
  <si>
    <t>–розширення доступу населення області до добровільного консультування і тестування на ВІЛ-інфекцію (тест/системи, реактиви, системи відбору крові)</t>
  </si>
  <si>
    <t>Розшифрувати скількі закуплено:</t>
  </si>
  <si>
    <t>- тест-систем</t>
  </si>
  <si>
    <t>- реактивів</t>
  </si>
  <si>
    <t>- систем відбору крові</t>
  </si>
  <si>
    <t>Скількі обстежено осіб</t>
  </si>
  <si>
    <t>Кількість хворих з диспансерої групи.</t>
  </si>
  <si>
    <t>Кількість хворих з диспансерої групи, що пройшли обстеження на виявлення опортуністичних захворювань.</t>
  </si>
  <si>
    <t>Загальна кількість хворих на опортуністичні захворювання.</t>
  </si>
  <si>
    <t>Кількість хворих, що отримали лікування.</t>
  </si>
  <si>
    <t>– розширення доступу ВІЛ-інфікованих і хворих на СНІД до лікування опортуністичних захворювань (лікарські засоби)</t>
  </si>
  <si>
    <t>5. Профілактика та лікування ВІЛ-інфекції та СНІД:</t>
  </si>
  <si>
    <t>– забезпечення хворих на туберкульоз на амбулаторному етапі безоплатним рентгенологічним та бактеріоскопічним обстеженням в спеціалізованих протитуберкульозних закладах</t>
  </si>
  <si>
    <t>Кількість хворих, що знаходяться на диспансерному обліку</t>
  </si>
  <si>
    <t>кількість виконаних рентгенологічних досліджень</t>
  </si>
  <si>
    <t>кількість проведених бактеріоскопічних досліджень</t>
  </si>
  <si>
    <t>виявлено випадків ВК(+)</t>
  </si>
  <si>
    <t>Закуплено доз туберкуліну</t>
  </si>
  <si>
    <t>туберкулінодіагностикою охоплено осіб</t>
  </si>
  <si>
    <t>В пологових будинках БЦЖ-щепленням охоплено</t>
  </si>
  <si>
    <t>Кількість пацієнтів, що отримали соціальну підтримку</t>
  </si>
  <si>
    <t>Кількість отриманих продуктових наборів.</t>
  </si>
  <si>
    <t>Кількість відривів від лікування на амбулаторному етапі становить</t>
  </si>
  <si>
    <t>– забезпечення своєчасного проведення туберкулінодіагностики та щеплень новонароджених від туберкульозу</t>
  </si>
  <si>
    <t>– забезпечення хворих на туберкульоз соціальною підтримкою при амбулаторному лікуванні</t>
  </si>
  <si>
    <t>6. Реалізація заходів по боротьбі із туберкульзом:</t>
  </si>
  <si>
    <t xml:space="preserve">хворих на цукровий діабет І типу та </t>
  </si>
  <si>
    <t>хворих на цукровий діабет ІІ типу, що здійснюють споживання інсуліну</t>
  </si>
  <si>
    <t>Забезпечення інсулінами становить % від потреби</t>
  </si>
  <si>
    <t>7. Забезпечити хворих на цукровий діабет препаратами інсуліну, цукрознижуючими препаратами та глюкометрами</t>
  </si>
  <si>
    <t>8. Забезпечити лікування хворих на вірусний гепатит С</t>
  </si>
  <si>
    <t>Забезпечення таблетованими цукрознижуючими препаратами становить % від потреби.</t>
  </si>
  <si>
    <t>На диспансерному обліку знаходиться хворих на нецукровий діабет</t>
  </si>
  <si>
    <t>Забезпечено таблетованими цукрознижуючими препаратами  осіб</t>
  </si>
  <si>
    <t>Забезпечено інсулінами осіб</t>
  </si>
  <si>
    <t>На диспансерному обліку знаходиться хворих на  цукровий діабет ІІ типу, які знаходяться на лікування таблетованими цукрузнижуючими препаратами.</t>
  </si>
  <si>
    <t>забезпечено хворих на нецукровий діабет ліками (осіб)</t>
  </si>
  <si>
    <t>Забезпечення хворих на нецукровий діабет лікамистановить % від потреби.</t>
  </si>
  <si>
    <t xml:space="preserve">Кількість хворих, що знаходяться на диспансерному обліку
</t>
  </si>
  <si>
    <t xml:space="preserve">Кількість осіб, які отримали курс лікування </t>
  </si>
  <si>
    <t>Вказати кількість імунобіологічних препаратів, що були придбані</t>
  </si>
  <si>
    <t>Вказати кількість осіб, яким проведено імунопрофілактику по кожній нозології:</t>
  </si>
  <si>
    <t>грипп</t>
  </si>
  <si>
    <t>інше</t>
  </si>
  <si>
    <t>Скільки хворих на злоякісні новоутворення, які знаходяться на диспанверному обліку отримали хіміотерапію</t>
  </si>
  <si>
    <t xml:space="preserve">Скільки хворих на злоякісні новоутворення, які знаходяться на диспанверному обліку, отримали наркотичні знеболювальні </t>
  </si>
  <si>
    <t>Скільки хворих на злоякісні новоутворення, які знаходяться на диспансерному обліку, отримали  пільгові медикаменти.</t>
  </si>
  <si>
    <t>9. Проведення імунопрофілактики населення проти вакцинокерованих інфекцій</t>
  </si>
  <si>
    <t xml:space="preserve">10. Проведення діагностики та забезпечення хворих на онкологічні захворювання лікарськими засобами </t>
  </si>
  <si>
    <t>11. Забезпечити хворих у кардіологічних стаціонарних відділеннях тромболітичними препаратами для попередження ускладнень захворювань серцево-судинної системи</t>
  </si>
  <si>
    <t>Обсяг придбаних тромболітичних препаратів</t>
  </si>
  <si>
    <t>кількість хворих, яким виконано процедуру тромболізісу</t>
  </si>
  <si>
    <t xml:space="preserve">медикаментами, </t>
  </si>
  <si>
    <t xml:space="preserve">зубним протезуванням, </t>
  </si>
  <si>
    <t xml:space="preserve">слуховими апаратами, </t>
  </si>
  <si>
    <t xml:space="preserve">кардіостимуляторами, </t>
  </si>
  <si>
    <t>штучними кришталиками</t>
  </si>
  <si>
    <t>засобами технічної реабілітації</t>
  </si>
  <si>
    <t xml:space="preserve">Скільки осіб пільгової категорії підлягають забезпеченню медикаментами.  </t>
  </si>
  <si>
    <t>Пільгове забезпечення медикаментами отримали</t>
  </si>
  <si>
    <t>Пільгове зубопротезування отримало осіб.</t>
  </si>
  <si>
    <t>Пільгове забезпечення слуховими апаратами отримали</t>
  </si>
  <si>
    <t>Пільгове забезпечення кардіостимуляторами отримали</t>
  </si>
  <si>
    <t>Пільгове забезпечення штучними криштилаиками отримали</t>
  </si>
  <si>
    <t>Пільгове забезпечення засобами технчної реабілітації отримали</t>
  </si>
  <si>
    <t xml:space="preserve">12. Забезпечення пільгової категорії населення </t>
  </si>
  <si>
    <t>Кількість організованих палат в стаціонарах міста</t>
  </si>
  <si>
    <t>Кількість організованих ліжок в стаціонарах міста з покращеними умовами перебування для лікування ветеранів ВВВ</t>
  </si>
  <si>
    <t>Кількість ветеранів та осіб прирівняних категорій, які  отримали в стаціонарах міста, стаціонарне лікування</t>
  </si>
  <si>
    <t>Кількість проведених ліжко-днів.</t>
  </si>
  <si>
    <t>Вартість 1 ліжко-дня по медикаментам склала  у грн.</t>
  </si>
  <si>
    <t>Вартість 1 ліжко-дня по харчуванню у грн.</t>
  </si>
  <si>
    <t>13.Придбання медикаментів та виробів медичного призначення для хворих на орфанні захворювання</t>
  </si>
  <si>
    <t>у т. ч. для дітей</t>
  </si>
  <si>
    <t>Скільки осіб, хворих на злоякісні новоутворення, знаходяться на диспансерному обліку</t>
  </si>
  <si>
    <t xml:space="preserve">Кількість  дорослих хворих, що знаходяться на диспансерному обліку
</t>
  </si>
  <si>
    <r>
      <t xml:space="preserve">Кількість </t>
    </r>
    <r>
      <rPr>
        <b/>
        <u/>
        <sz val="12"/>
        <rFont val="Times New Roman"/>
        <family val="1"/>
        <charset val="204"/>
      </rPr>
      <t>(дорослих)</t>
    </r>
    <r>
      <rPr>
        <sz val="12"/>
        <rFont val="Times New Roman"/>
        <family val="1"/>
        <charset val="204"/>
      </rPr>
      <t xml:space="preserve"> осіб, які отримали курс лікування </t>
    </r>
  </si>
  <si>
    <t xml:space="preserve">Кількість   хворих дітей, що знаходяться на диспансерному обліку
</t>
  </si>
  <si>
    <r>
      <t xml:space="preserve">Кількість </t>
    </r>
    <r>
      <rPr>
        <b/>
        <u/>
        <sz val="12"/>
        <rFont val="Times New Roman"/>
        <family val="1"/>
        <charset val="204"/>
      </rPr>
      <t>(дітей)</t>
    </r>
    <r>
      <rPr>
        <sz val="12"/>
        <rFont val="Times New Roman"/>
        <family val="1"/>
        <charset val="204"/>
      </rPr>
      <t xml:space="preserve"> осіб, які отримали курс лікування </t>
    </r>
  </si>
  <si>
    <t>15. Забезпечення хворих на гемофілію факторами згортання крові для надання екстреної медичної допомоги</t>
  </si>
  <si>
    <t>обсяг використаних препаратів</t>
  </si>
  <si>
    <r>
      <t xml:space="preserve">   </t>
    </r>
    <r>
      <rPr>
        <b/>
        <u/>
        <sz val="12"/>
        <rFont val="Times New Roman"/>
        <family val="1"/>
        <charset val="204"/>
      </rPr>
      <t>дітей</t>
    </r>
  </si>
  <si>
    <r>
      <t xml:space="preserve">Скільки хворих на гемофілію знаходиться на "Д" обліку: </t>
    </r>
    <r>
      <rPr>
        <b/>
        <u/>
        <sz val="12"/>
        <rFont val="Times New Roman"/>
        <family val="1"/>
        <charset val="204"/>
      </rPr>
      <t>дорослих</t>
    </r>
  </si>
  <si>
    <r>
      <t xml:space="preserve">скільки з них потребували екстреної медичної допомоги протягом року: </t>
    </r>
    <r>
      <rPr>
        <b/>
        <u/>
        <sz val="12"/>
        <rFont val="Times New Roman"/>
        <family val="1"/>
        <charset val="204"/>
      </rPr>
      <t xml:space="preserve">дорослих </t>
    </r>
  </si>
  <si>
    <t>16. Забезпечення хворих на хронічну ниркову недостатність медикаментами та витратними матеріалами</t>
  </si>
  <si>
    <t>Скількі хворих знаходяться на Д-обліку</t>
  </si>
  <si>
    <t>Скількі хворих забезпечено</t>
  </si>
  <si>
    <t>17. Забезпечення надання медичної допомоги особам, які переміщені з міст проведення АТО</t>
  </si>
  <si>
    <r>
      <t xml:space="preserve">Скільки </t>
    </r>
    <r>
      <rPr>
        <u/>
        <sz val="12"/>
        <rFont val="Times New Roman"/>
        <family val="1"/>
        <charset val="204"/>
      </rPr>
      <t>зареєстровано</t>
    </r>
    <r>
      <rPr>
        <sz val="12"/>
        <rFont val="Times New Roman"/>
        <family val="1"/>
        <charset val="204"/>
      </rPr>
      <t xml:space="preserve"> тимчасово переміщених осіб на територіях, що обслуговуються підзвітними закладами. </t>
    </r>
  </si>
  <si>
    <r>
      <t xml:space="preserve">Скільки осіб даної категорії </t>
    </r>
    <r>
      <rPr>
        <u/>
        <sz val="12"/>
        <rFont val="Times New Roman"/>
        <family val="1"/>
        <charset val="204"/>
      </rPr>
      <t>звернулось за поліклінічною допомогою.</t>
    </r>
  </si>
  <si>
    <r>
      <t xml:space="preserve">Скільки отримали </t>
    </r>
    <r>
      <rPr>
        <u/>
        <sz val="12"/>
        <rFont val="Times New Roman"/>
        <family val="1"/>
        <charset val="204"/>
      </rPr>
      <t>стаціонарне лікування</t>
    </r>
    <r>
      <rPr>
        <sz val="12"/>
        <rFont val="Times New Roman"/>
        <family val="1"/>
        <charset val="204"/>
      </rPr>
      <t/>
    </r>
  </si>
  <si>
    <t xml:space="preserve"> ЗАХОДИ, ЩОДО ПОЛІПШЕННЯ МЕДИЧНОЇ ДОПОМОГИ НАСЕЛЕННЮ</t>
  </si>
  <si>
    <t>Усього по розділу</t>
  </si>
  <si>
    <t xml:space="preserve"> ОХОРОНА МАТЕРИНСТВА І ДИТИНСТВА</t>
  </si>
  <si>
    <t xml:space="preserve">Кількість вагітних з ризиком пренатальної патології, які знаходилось під наглядом </t>
  </si>
  <si>
    <t xml:space="preserve">Кількість осіб, які отримали  медико-генетичне консультування </t>
  </si>
  <si>
    <t xml:space="preserve">Кількість осіб, які отримали  медико-генетичне консультування за власні кошти </t>
  </si>
  <si>
    <t>18. Забезпечення 100%-го охоплення вагітних групп ризику сучасними методами пренатальної діагностики вродженої та спадкової патології з використанням біохімічних методів обстеження</t>
  </si>
  <si>
    <t>Кількість дітей, хворих на фенілкетонурію, що проживають на територіях підзвітних закладів</t>
  </si>
  <si>
    <t>Кількість дітей забезпечених продуктами ліквального харчування.</t>
  </si>
  <si>
    <t>19. Забезпечення дітей, хворих на фенілкетонурію, продуктами лікувального харчування</t>
  </si>
  <si>
    <t>Кількість дітей з малозабезпечених сімей, що проживають на територіях підзвітних закладів</t>
  </si>
  <si>
    <t>Кількість дітей, забезпечених пільговим харчуванням.</t>
  </si>
  <si>
    <t xml:space="preserve">20. Забезпечення дітей перших двох років життя з малозабезпечених сімей пільговим харчуванням </t>
  </si>
  <si>
    <t xml:space="preserve">Кількість породіль, що отримали лікування анемій </t>
  </si>
  <si>
    <t>Кількість породіль, що отримали допомогу при аушерській кровотечі за програмою</t>
  </si>
  <si>
    <t>21. Забезпечення препаратами для лікування  акушерських кровотеч</t>
  </si>
  <si>
    <t>22. Виплата щомісячної допомоги ВІЛ-інфікованим дітям</t>
  </si>
  <si>
    <t>Кількість дітей, які знаходяться під наглядом</t>
  </si>
  <si>
    <t>Кількість дітей, які  отримали щомісячну допомогу</t>
  </si>
  <si>
    <t xml:space="preserve"> ІНШІ</t>
  </si>
  <si>
    <t>23. Субвенція з обласного бюджету до обласного бюджету Харківської області на переробку плазми КЗ ОЗ Харківським обласним центром служби крові</t>
  </si>
  <si>
    <t>24. Субвенція з обласного бюджету до обласного бюджету Дніпропетровської області на виконання судово-медичних експертиз та проведення лабораторних досліджень КЗ «Дніпропетровське обласне бюро судово медичної експертизи»</t>
  </si>
  <si>
    <t>25. Реконструкція та оснащення «Обласного діагностичного центру» сучасною апаратурою</t>
  </si>
  <si>
    <t xml:space="preserve">26. Реорганізація єдиної диспетчерської КЛПУ «Обласний центр екстреної медичної допомоги та медицини катастроф» </t>
  </si>
  <si>
    <r>
      <t>27.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Створення багатопрофільної лікарні ІІІ рівня (КЗОЗ «Обласна лікарня інтенсивного лікування м. Маріуполь»)</t>
    </r>
  </si>
  <si>
    <t>УСЬОГО ЗА ПРОГРАМОЮ</t>
  </si>
  <si>
    <t>Показник</t>
  </si>
  <si>
    <t xml:space="preserve">підлягало осіб туберкулінодіагностиці </t>
  </si>
  <si>
    <t xml:space="preserve"> Кількість  дітей, які підлягали туберкулінодиагностиці </t>
  </si>
  <si>
    <t>На диспансерному обліку знаходяться</t>
  </si>
  <si>
    <t>14. Забезпечення надання якісної стаціонарної допомоги ветеранам Великої Вітчизняної війни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</si>
  <si>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________________________________________________________________    за  2017 р.</t>
  </si>
  <si>
    <t xml:space="preserve">                                         Додаток 13
до наказу департаменту охорони здоров’я
облдержадміністрації
від ___________ року №  ___
</t>
  </si>
  <si>
    <t>Заступник директора департаменту охорони здоров'я облдержадміністрації                                                                                                  В.В. Колесник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</si>
</sst>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10" fillId="0" borderId="0" applyFill="0" applyBorder="0" applyAlignment="0" applyProtection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Protection="1">
      <protection locked="0"/>
    </xf>
    <xf numFmtId="2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2" fontId="7" fillId="0" borderId="9" xfId="1" applyNumberFormat="1" applyFont="1" applyFill="1" applyBorder="1" applyAlignment="1" applyProtection="1">
      <alignment horizontal="left" vertical="center" wrapText="1"/>
      <protection locked="0"/>
    </xf>
    <xf numFmtId="2" fontId="7" fillId="0" borderId="6" xfId="1" applyNumberFormat="1" applyFont="1" applyFill="1" applyBorder="1" applyAlignment="1" applyProtection="1">
      <alignment horizontal="left" vertical="center" wrapText="1"/>
      <protection locked="0"/>
    </xf>
    <xf numFmtId="2" fontId="7" fillId="0" borderId="19" xfId="1" applyNumberFormat="1" applyFont="1" applyFill="1" applyBorder="1" applyAlignment="1" applyProtection="1">
      <alignment horizontal="left" vertical="center" wrapText="1"/>
      <protection locked="0"/>
    </xf>
    <xf numFmtId="2" fontId="7" fillId="0" borderId="4" xfId="1" applyNumberFormat="1" applyFont="1" applyFill="1" applyBorder="1" applyAlignment="1" applyProtection="1">
      <alignment horizontal="left" vertical="center" wrapText="1"/>
      <protection locked="0"/>
    </xf>
    <xf numFmtId="2" fontId="7" fillId="0" borderId="21" xfId="1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2" fontId="7" fillId="0" borderId="25" xfId="1" applyNumberFormat="1" applyFont="1" applyFill="1" applyBorder="1" applyAlignment="1" applyProtection="1">
      <alignment horizontal="left" vertical="center" wrapText="1"/>
      <protection locked="0"/>
    </xf>
    <xf numFmtId="2" fontId="7" fillId="0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30" xfId="0" applyFont="1" applyFill="1" applyBorder="1" applyProtection="1"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32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2" fontId="7" fillId="0" borderId="21" xfId="1" applyNumberFormat="1" applyFont="1" applyFill="1" applyBorder="1" applyAlignment="1" applyProtection="1">
      <alignment horizontal="left" vertical="center" wrapText="1"/>
      <protection locked="0"/>
    </xf>
    <xf numFmtId="2" fontId="7" fillId="0" borderId="19" xfId="1" applyNumberFormat="1" applyFont="1" applyFill="1" applyBorder="1" applyAlignment="1" applyProtection="1">
      <alignment vertical="top" wrapText="1"/>
      <protection locked="0"/>
    </xf>
    <xf numFmtId="2" fontId="7" fillId="0" borderId="21" xfId="1" applyNumberFormat="1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2" fontId="7" fillId="0" borderId="6" xfId="1" applyNumberFormat="1" applyFont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Protection="1">
      <protection locked="0"/>
    </xf>
    <xf numFmtId="0" fontId="2" fillId="0" borderId="24" xfId="0" applyFont="1" applyFill="1" applyBorder="1" applyProtection="1">
      <protection locked="0"/>
    </xf>
    <xf numFmtId="0" fontId="2" fillId="0" borderId="22" xfId="0" applyFont="1" applyFill="1" applyBorder="1" applyProtection="1">
      <protection locked="0"/>
    </xf>
    <xf numFmtId="2" fontId="7" fillId="0" borderId="19" xfId="1" applyNumberFormat="1" applyFont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Protection="1">
      <protection locked="0"/>
    </xf>
    <xf numFmtId="0" fontId="2" fillId="0" borderId="45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2" fontId="7" fillId="0" borderId="1" xfId="1" applyNumberFormat="1" applyFont="1" applyFill="1" applyBorder="1" applyAlignment="1" applyProtection="1">
      <alignment horizontal="left" vertical="top" wrapText="1"/>
      <protection locked="0"/>
    </xf>
    <xf numFmtId="2" fontId="7" fillId="0" borderId="1" xfId="1" applyNumberFormat="1" applyFont="1" applyFill="1" applyBorder="1" applyAlignment="1" applyProtection="1">
      <alignment vertical="top" wrapText="1"/>
      <protection locked="0"/>
    </xf>
    <xf numFmtId="2" fontId="7" fillId="0" borderId="1" xfId="1" applyNumberFormat="1" applyFont="1" applyBorder="1" applyAlignment="1" applyProtection="1">
      <alignment horizontal="left" vertical="center" wrapText="1"/>
      <protection locked="0"/>
    </xf>
    <xf numFmtId="2" fontId="7" fillId="0" borderId="1" xfId="1" applyNumberFormat="1" applyFont="1" applyFill="1" applyBorder="1" applyAlignment="1" applyProtection="1">
      <alignment horizontal="left" vertical="center" wrapText="1"/>
      <protection locked="0"/>
    </xf>
    <xf numFmtId="2" fontId="7" fillId="0" borderId="2" xfId="1" applyNumberFormat="1" applyFont="1" applyBorder="1" applyAlignment="1" applyProtection="1">
      <alignment horizontal="left" vertical="center" wrapText="1"/>
      <protection locked="0"/>
    </xf>
    <xf numFmtId="2" fontId="7" fillId="0" borderId="2" xfId="1" applyNumberFormat="1" applyFont="1" applyFill="1" applyBorder="1" applyAlignment="1" applyProtection="1">
      <alignment horizontal="left" vertical="center" wrapText="1"/>
      <protection locked="0"/>
    </xf>
    <xf numFmtId="2" fontId="7" fillId="0" borderId="2" xfId="1" applyNumberFormat="1" applyFont="1" applyFill="1" applyBorder="1" applyAlignment="1" applyProtection="1">
      <alignment vertical="top" wrapText="1"/>
      <protection locked="0"/>
    </xf>
    <xf numFmtId="2" fontId="7" fillId="0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Protection="1">
      <protection locked="0"/>
    </xf>
    <xf numFmtId="0" fontId="3" fillId="0" borderId="48" xfId="0" applyFont="1" applyFill="1" applyBorder="1" applyProtection="1">
      <protection locked="0"/>
    </xf>
    <xf numFmtId="0" fontId="2" fillId="0" borderId="51" xfId="0" applyFont="1" applyFill="1" applyBorder="1" applyProtection="1">
      <protection locked="0"/>
    </xf>
    <xf numFmtId="0" fontId="2" fillId="0" borderId="52" xfId="0" applyFont="1" applyFill="1" applyBorder="1" applyProtection="1">
      <protection locked="0"/>
    </xf>
    <xf numFmtId="0" fontId="2" fillId="0" borderId="27" xfId="0" applyFont="1" applyFill="1" applyBorder="1" applyProtection="1">
      <protection locked="0"/>
    </xf>
    <xf numFmtId="2" fontId="7" fillId="0" borderId="9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Protection="1"/>
    <xf numFmtId="0" fontId="2" fillId="0" borderId="27" xfId="0" applyFont="1" applyFill="1" applyBorder="1" applyProtection="1"/>
    <xf numFmtId="0" fontId="3" fillId="0" borderId="26" xfId="0" applyFont="1" applyFill="1" applyBorder="1" applyAlignment="1" applyProtection="1">
      <alignment horizontal="left"/>
    </xf>
    <xf numFmtId="0" fontId="2" fillId="0" borderId="28" xfId="0" applyFont="1" applyFill="1" applyBorder="1" applyProtection="1"/>
    <xf numFmtId="2" fontId="6" fillId="0" borderId="16" xfId="1" applyNumberFormat="1" applyFont="1" applyFill="1" applyBorder="1" applyAlignment="1" applyProtection="1">
      <alignment horizontal="left" vertical="top" wrapText="1"/>
    </xf>
    <xf numFmtId="0" fontId="2" fillId="0" borderId="6" xfId="0" applyFont="1" applyFill="1" applyBorder="1" applyProtection="1"/>
    <xf numFmtId="2" fontId="6" fillId="0" borderId="5" xfId="1" applyNumberFormat="1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/>
    </xf>
    <xf numFmtId="2" fontId="6" fillId="0" borderId="29" xfId="1" applyNumberFormat="1" applyFont="1" applyFill="1" applyBorder="1" applyAlignment="1" applyProtection="1">
      <alignment horizontal="left" vertical="top" wrapText="1"/>
    </xf>
    <xf numFmtId="2" fontId="6" fillId="0" borderId="31" xfId="1" applyNumberFormat="1" applyFont="1" applyFill="1" applyBorder="1" applyAlignment="1" applyProtection="1">
      <alignment horizontal="left" wrapText="1"/>
    </xf>
    <xf numFmtId="0" fontId="3" fillId="0" borderId="27" xfId="0" applyFont="1" applyFill="1" applyBorder="1" applyProtection="1"/>
    <xf numFmtId="2" fontId="3" fillId="0" borderId="27" xfId="0" applyNumberFormat="1" applyFont="1" applyFill="1" applyBorder="1" applyProtection="1"/>
    <xf numFmtId="0" fontId="3" fillId="0" borderId="46" xfId="0" applyFont="1" applyFill="1" applyBorder="1" applyAlignment="1" applyProtection="1">
      <alignment horizontal="left"/>
    </xf>
    <xf numFmtId="0" fontId="3" fillId="0" borderId="47" xfId="0" applyFont="1" applyFill="1" applyBorder="1" applyProtection="1"/>
    <xf numFmtId="0" fontId="3" fillId="0" borderId="5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0" fontId="3" fillId="0" borderId="50" xfId="0" applyFont="1" applyFill="1" applyBorder="1" applyAlignment="1" applyProtection="1">
      <alignment horizontal="left"/>
    </xf>
    <xf numFmtId="0" fontId="2" fillId="0" borderId="51" xfId="0" applyFont="1" applyFill="1" applyBorder="1" applyProtection="1"/>
    <xf numFmtId="2" fontId="2" fillId="0" borderId="27" xfId="0" applyNumberFormat="1" applyFont="1" applyFill="1" applyBorder="1" applyProtection="1"/>
    <xf numFmtId="2" fontId="7" fillId="0" borderId="6" xfId="1" applyNumberFormat="1" applyFont="1" applyFill="1" applyBorder="1" applyAlignment="1" applyProtection="1">
      <alignment horizontal="left" vertical="center" wrapText="1"/>
    </xf>
    <xf numFmtId="2" fontId="7" fillId="0" borderId="1" xfId="1" applyNumberFormat="1" applyFont="1" applyFill="1" applyBorder="1" applyAlignment="1" applyProtection="1">
      <alignment horizontal="left" vertical="center" wrapText="1"/>
    </xf>
    <xf numFmtId="2" fontId="7" fillId="0" borderId="1" xfId="1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  <protection locked="0"/>
    </xf>
    <xf numFmtId="2" fontId="6" fillId="0" borderId="2" xfId="1" applyNumberFormat="1" applyFont="1" applyBorder="1" applyAlignment="1" applyProtection="1">
      <alignment horizontal="center" vertical="top" wrapText="1"/>
      <protection locked="0"/>
    </xf>
    <xf numFmtId="2" fontId="6" fillId="0" borderId="35" xfId="1" applyNumberFormat="1" applyFont="1" applyBorder="1" applyAlignment="1" applyProtection="1">
      <alignment vertical="top" wrapText="1"/>
    </xf>
    <xf numFmtId="0" fontId="8" fillId="0" borderId="23" xfId="1" applyFont="1" applyBorder="1" applyAlignment="1" applyProtection="1">
      <alignment vertical="top" wrapText="1"/>
    </xf>
    <xf numFmtId="0" fontId="8" fillId="0" borderId="20" xfId="1" applyFont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21" xfId="0" applyNumberFormat="1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38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6" fillId="0" borderId="11" xfId="1" applyNumberFormat="1" applyFont="1" applyFill="1" applyBorder="1" applyAlignment="1" applyProtection="1">
      <alignment horizontal="left" vertical="top" wrapText="1"/>
    </xf>
    <xf numFmtId="0" fontId="8" fillId="0" borderId="16" xfId="1" applyFont="1" applyFill="1" applyBorder="1" applyAlignment="1" applyProtection="1">
      <alignment horizontal="left" vertical="top" wrapText="1"/>
    </xf>
    <xf numFmtId="0" fontId="8" fillId="0" borderId="8" xfId="1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2" fontId="6" fillId="0" borderId="29" xfId="1" applyNumberFormat="1" applyFont="1" applyFill="1" applyBorder="1" applyAlignment="1" applyProtection="1">
      <alignment horizontal="left" vertical="top" wrapText="1"/>
    </xf>
    <xf numFmtId="0" fontId="8" fillId="0" borderId="31" xfId="1" applyFont="1" applyFill="1" applyBorder="1" applyAlignment="1" applyProtection="1">
      <alignment horizontal="left" vertical="top" wrapText="1"/>
    </xf>
    <xf numFmtId="2" fontId="6" fillId="0" borderId="16" xfId="1" applyNumberFormat="1" applyFont="1" applyFill="1" applyBorder="1" applyAlignment="1" applyProtection="1">
      <alignment horizontal="left" vertical="top" wrapText="1"/>
    </xf>
    <xf numFmtId="2" fontId="7" fillId="0" borderId="4" xfId="1" applyNumberFormat="1" applyFont="1" applyFill="1" applyBorder="1" applyAlignment="1" applyProtection="1">
      <alignment vertical="top" wrapText="1"/>
      <protection locked="0"/>
    </xf>
    <xf numFmtId="2" fontId="7" fillId="0" borderId="1" xfId="1" applyNumberFormat="1" applyFont="1" applyFill="1" applyBorder="1" applyAlignment="1" applyProtection="1">
      <alignment vertical="top" wrapText="1"/>
      <protection locked="0"/>
    </xf>
    <xf numFmtId="0" fontId="5" fillId="0" borderId="1" xfId="1" applyFill="1" applyBorder="1" applyAlignment="1" applyProtection="1">
      <alignment vertical="top" wrapText="1"/>
      <protection locked="0"/>
    </xf>
    <xf numFmtId="0" fontId="5" fillId="0" borderId="2" xfId="1" applyFill="1" applyBorder="1" applyAlignment="1" applyProtection="1">
      <alignment vertical="top" wrapText="1"/>
      <protection locked="0"/>
    </xf>
    <xf numFmtId="2" fontId="7" fillId="0" borderId="19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0" fontId="5" fillId="0" borderId="21" xfId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2" fontId="7" fillId="0" borderId="4" xfId="1" applyNumberFormat="1" applyFont="1" applyFill="1" applyBorder="1" applyAlignment="1" applyProtection="1">
      <alignment horizontal="center" vertical="top" wrapText="1"/>
      <protection locked="0"/>
    </xf>
    <xf numFmtId="2" fontId="7" fillId="0" borderId="1" xfId="1" applyNumberFormat="1" applyFont="1" applyFill="1" applyBorder="1" applyAlignment="1" applyProtection="1">
      <alignment horizontal="center" vertical="top" wrapText="1"/>
      <protection locked="0"/>
    </xf>
    <xf numFmtId="2" fontId="7" fillId="0" borderId="2" xfId="1" applyNumberFormat="1" applyFont="1" applyFill="1" applyBorder="1" applyAlignment="1" applyProtection="1">
      <alignment horizontal="center" vertical="top" wrapText="1"/>
      <protection locked="0"/>
    </xf>
    <xf numFmtId="2" fontId="7" fillId="0" borderId="21" xfId="1" applyNumberFormat="1" applyFont="1" applyFill="1" applyBorder="1" applyAlignment="1" applyProtection="1">
      <alignment horizontal="center" vertical="top" wrapText="1"/>
      <protection locked="0"/>
    </xf>
    <xf numFmtId="2" fontId="6" fillId="0" borderId="33" xfId="1" applyNumberFormat="1" applyFont="1" applyFill="1" applyBorder="1" applyAlignment="1" applyProtection="1">
      <alignment horizontal="left" vertical="top" wrapText="1"/>
    </xf>
    <xf numFmtId="0" fontId="8" fillId="0" borderId="10" xfId="1" applyFont="1" applyFill="1" applyBorder="1" applyAlignment="1" applyProtection="1">
      <alignment horizontal="left" vertical="top" wrapText="1"/>
    </xf>
    <xf numFmtId="0" fontId="8" fillId="0" borderId="34" xfId="1" applyFont="1" applyFill="1" applyBorder="1" applyAlignment="1" applyProtection="1">
      <alignment horizontal="left" vertical="top" wrapText="1"/>
    </xf>
    <xf numFmtId="2" fontId="6" fillId="0" borderId="10" xfId="1" applyNumberFormat="1" applyFont="1" applyFill="1" applyBorder="1" applyAlignment="1" applyProtection="1">
      <alignment horizontal="left" vertical="top" wrapText="1"/>
    </xf>
    <xf numFmtId="0" fontId="5" fillId="0" borderId="2" xfId="1" applyFont="1" applyFill="1" applyBorder="1" applyAlignment="1" applyProtection="1">
      <alignment horizontal="center" vertical="top" wrapText="1"/>
      <protection locked="0"/>
    </xf>
    <xf numFmtId="2" fontId="6" fillId="0" borderId="4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1" applyFill="1" applyBorder="1" applyAlignment="1" applyProtection="1">
      <alignment horizontal="center" vertical="top" wrapText="1"/>
      <protection locked="0"/>
    </xf>
    <xf numFmtId="0" fontId="5" fillId="0" borderId="2" xfId="1" applyFill="1" applyBorder="1" applyAlignment="1" applyProtection="1">
      <alignment horizontal="center" vertical="top" wrapText="1"/>
      <protection locked="0"/>
    </xf>
    <xf numFmtId="2" fontId="6" fillId="0" borderId="4" xfId="1" applyNumberFormat="1" applyFont="1" applyFill="1" applyBorder="1" applyAlignment="1" applyProtection="1">
      <alignment horizontal="center" vertical="top" wrapText="1"/>
    </xf>
    <xf numFmtId="0" fontId="5" fillId="0" borderId="1" xfId="1" applyFill="1" applyBorder="1" applyAlignment="1" applyProtection="1">
      <alignment horizontal="center" vertical="top" wrapText="1"/>
    </xf>
    <xf numFmtId="0" fontId="5" fillId="0" borderId="2" xfId="1" applyFill="1" applyBorder="1" applyAlignment="1" applyProtection="1">
      <alignment horizontal="center" vertical="top" wrapText="1"/>
    </xf>
    <xf numFmtId="2" fontId="6" fillId="0" borderId="1" xfId="1" applyNumberFormat="1" applyFont="1" applyFill="1" applyBorder="1" applyAlignment="1" applyProtection="1">
      <alignment horizontal="center" vertical="top" wrapText="1"/>
      <protection locked="0"/>
    </xf>
    <xf numFmtId="2" fontId="6" fillId="0" borderId="2" xfId="1" applyNumberFormat="1" applyFont="1" applyFill="1" applyBorder="1" applyAlignment="1" applyProtection="1">
      <alignment horizontal="center" vertical="top" wrapText="1"/>
      <protection locked="0"/>
    </xf>
    <xf numFmtId="2" fontId="6" fillId="0" borderId="31" xfId="1" applyNumberFormat="1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2" fontId="6" fillId="0" borderId="16" xfId="1" applyNumberFormat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2" fontId="6" fillId="0" borderId="8" xfId="1" applyNumberFormat="1" applyFont="1" applyFill="1" applyBorder="1" applyAlignment="1" applyProtection="1">
      <alignment horizontal="left" vertical="top" wrapText="1"/>
    </xf>
    <xf numFmtId="0" fontId="8" fillId="0" borderId="12" xfId="1" applyFont="1" applyFill="1" applyBorder="1" applyAlignment="1" applyProtection="1">
      <alignment horizontal="left" vertical="top" wrapText="1"/>
    </xf>
    <xf numFmtId="0" fontId="5" fillId="0" borderId="3" xfId="1" applyFont="1" applyFill="1" applyBorder="1" applyAlignment="1" applyProtection="1">
      <alignment horizontal="center" vertical="top" wrapText="1"/>
      <protection locked="0"/>
    </xf>
    <xf numFmtId="0" fontId="5" fillId="0" borderId="13" xfId="1" applyFont="1" applyFill="1" applyBorder="1" applyAlignment="1" applyProtection="1">
      <alignment horizontal="center" vertical="top" wrapText="1"/>
      <protection locked="0"/>
    </xf>
    <xf numFmtId="2" fontId="6" fillId="0" borderId="3" xfId="1" applyNumberFormat="1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top" wrapText="1"/>
    </xf>
    <xf numFmtId="0" fontId="1" fillId="0" borderId="16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6" fillId="0" borderId="41" xfId="1" applyNumberFormat="1" applyFont="1" applyBorder="1" applyAlignment="1" applyProtection="1">
      <alignment vertical="top" wrapText="1"/>
    </xf>
    <xf numFmtId="2" fontId="6" fillId="0" borderId="44" xfId="1" applyNumberFormat="1" applyFont="1" applyBorder="1" applyAlignment="1" applyProtection="1">
      <alignment vertical="top" wrapText="1"/>
    </xf>
    <xf numFmtId="2" fontId="7" fillId="0" borderId="19" xfId="1" applyNumberFormat="1" applyFont="1" applyBorder="1" applyAlignment="1" applyProtection="1">
      <alignment horizontal="center" vertical="top" wrapText="1"/>
      <protection locked="0"/>
    </xf>
    <xf numFmtId="2" fontId="7" fillId="0" borderId="2" xfId="1" applyNumberFormat="1" applyFont="1" applyBorder="1" applyAlignment="1" applyProtection="1">
      <alignment horizontal="center" vertical="top" wrapText="1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</xf>
    <xf numFmtId="0" fontId="5" fillId="0" borderId="21" xfId="1" applyBorder="1" applyAlignment="1" applyProtection="1">
      <alignment horizontal="center" vertical="top" wrapText="1"/>
      <protection locked="0"/>
    </xf>
    <xf numFmtId="0" fontId="2" fillId="0" borderId="38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  <protection locked="0"/>
    </xf>
    <xf numFmtId="0" fontId="8" fillId="0" borderId="44" xfId="1" applyFont="1" applyBorder="1" applyAlignment="1" applyProtection="1">
      <alignment vertical="top" wrapText="1"/>
    </xf>
    <xf numFmtId="0" fontId="5" fillId="0" borderId="2" xfId="1" applyBorder="1" applyAlignment="1" applyProtection="1">
      <alignment horizontal="center" vertical="top" wrapText="1"/>
      <protection locked="0"/>
    </xf>
    <xf numFmtId="2" fontId="6" fillId="0" borderId="39" xfId="1" applyNumberFormat="1" applyFont="1" applyBorder="1" applyAlignment="1" applyProtection="1">
      <alignment horizontal="center" vertical="top" wrapText="1"/>
      <protection locked="0"/>
    </xf>
    <xf numFmtId="2" fontId="6" fillId="0" borderId="40" xfId="1" applyNumberFormat="1" applyFont="1" applyBorder="1" applyAlignment="1" applyProtection="1">
      <alignment horizontal="center" vertical="top" wrapText="1"/>
      <protection locked="0"/>
    </xf>
    <xf numFmtId="2" fontId="6" fillId="0" borderId="49" xfId="1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6" fillId="0" borderId="0" xfId="1" applyNumberFormat="1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2" fontId="7" fillId="0" borderId="29" xfId="1" applyNumberFormat="1" applyFont="1" applyBorder="1" applyAlignment="1" applyProtection="1">
      <alignment vertical="top" wrapText="1"/>
    </xf>
    <xf numFmtId="0" fontId="5" fillId="0" borderId="17" xfId="1" applyBorder="1" applyAlignment="1" applyProtection="1">
      <alignment vertical="top" wrapText="1"/>
    </xf>
    <xf numFmtId="0" fontId="5" fillId="0" borderId="14" xfId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</cellXfs>
  <cellStyles count="6">
    <cellStyle name="Обычный" xfId="0" builtinId="0"/>
    <cellStyle name="Обычный 2" xfId="3"/>
    <cellStyle name="Обычный 3" xfId="1"/>
    <cellStyle name="Процентный 2" xfId="4"/>
    <cellStyle name="Процентный 3" xfId="5"/>
    <cellStyle name="Процент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abSelected="1" topLeftCell="A124" zoomScaleNormal="100" zoomScaleSheetLayoutView="80" workbookViewId="0">
      <selection activeCell="A130" sqref="A130:U130"/>
    </sheetView>
  </sheetViews>
  <sheetFormatPr defaultRowHeight="15.75" x14ac:dyDescent="0.25"/>
  <cols>
    <col min="1" max="1" width="30.42578125" style="34" customWidth="1"/>
    <col min="2" max="2" width="8.140625" style="35" customWidth="1"/>
    <col min="3" max="3" width="8.7109375" style="35" customWidth="1"/>
    <col min="4" max="4" width="8" style="35" customWidth="1"/>
    <col min="5" max="5" width="8.140625" style="35" customWidth="1"/>
    <col min="6" max="7" width="6.85546875" style="35" customWidth="1"/>
    <col min="8" max="8" width="7.7109375" style="35" customWidth="1"/>
    <col min="9" max="9" width="9.140625" style="35" customWidth="1"/>
    <col min="10" max="10" width="8" style="35" customWidth="1"/>
    <col min="11" max="11" width="9.28515625" style="35" customWidth="1"/>
    <col min="12" max="12" width="9" style="35" customWidth="1"/>
    <col min="13" max="13" width="8.42578125" style="35" customWidth="1"/>
    <col min="14" max="14" width="5.7109375" style="35" customWidth="1"/>
    <col min="15" max="15" width="8.28515625" style="35" customWidth="1"/>
    <col min="16" max="16" width="8.7109375" style="35" customWidth="1"/>
    <col min="17" max="17" width="5.7109375" style="35" customWidth="1"/>
    <col min="18" max="18" width="8.28515625" style="35" customWidth="1"/>
    <col min="19" max="19" width="8.7109375" style="35" customWidth="1"/>
    <col min="20" max="20" width="5.7109375" style="35" customWidth="1"/>
    <col min="21" max="21" width="26" style="35" customWidth="1"/>
    <col min="22" max="22" width="21.85546875" style="35" customWidth="1"/>
    <col min="23" max="23" width="20.5703125" style="1" hidden="1" customWidth="1"/>
    <col min="24" max="16384" width="9.140625" style="1"/>
  </cols>
  <sheetData>
    <row r="1" spans="1:22" ht="126" x14ac:dyDescent="0.25">
      <c r="U1" s="85" t="s">
        <v>166</v>
      </c>
    </row>
    <row r="2" spans="1:22" ht="43.5" customHeight="1" x14ac:dyDescent="0.25">
      <c r="A2" s="191" t="s">
        <v>165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4" spans="1:22" ht="15.75" customHeight="1" x14ac:dyDescent="0.25">
      <c r="A4" s="169" t="s">
        <v>0</v>
      </c>
      <c r="B4" s="169" t="s">
        <v>1</v>
      </c>
      <c r="C4" s="169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85" t="s">
        <v>11</v>
      </c>
      <c r="V4" s="188" t="s">
        <v>160</v>
      </c>
    </row>
    <row r="5" spans="1:22" ht="15.75" customHeight="1" x14ac:dyDescent="0.25">
      <c r="A5" s="169"/>
      <c r="B5" s="169"/>
      <c r="C5" s="169" t="s">
        <v>5</v>
      </c>
      <c r="D5" s="169"/>
      <c r="E5" s="169"/>
      <c r="F5" s="169" t="s">
        <v>3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86"/>
      <c r="V5" s="189"/>
    </row>
    <row r="6" spans="1:22" ht="15.75" customHeight="1" x14ac:dyDescent="0.25">
      <c r="A6" s="169"/>
      <c r="B6" s="169"/>
      <c r="C6" s="169" t="s">
        <v>18</v>
      </c>
      <c r="D6" s="169" t="s">
        <v>19</v>
      </c>
      <c r="E6" s="169" t="s">
        <v>20</v>
      </c>
      <c r="F6" s="169" t="s">
        <v>6</v>
      </c>
      <c r="G6" s="169"/>
      <c r="H6" s="169"/>
      <c r="I6" s="169" t="s">
        <v>4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86"/>
      <c r="V6" s="189"/>
    </row>
    <row r="7" spans="1:22" ht="31.5" customHeight="1" x14ac:dyDescent="0.25">
      <c r="A7" s="169"/>
      <c r="B7" s="169"/>
      <c r="C7" s="169"/>
      <c r="D7" s="169"/>
      <c r="E7" s="169"/>
      <c r="F7" s="169"/>
      <c r="G7" s="169"/>
      <c r="H7" s="169"/>
      <c r="I7" s="169" t="s">
        <v>7</v>
      </c>
      <c r="J7" s="169"/>
      <c r="K7" s="169"/>
      <c r="L7" s="169" t="s">
        <v>8</v>
      </c>
      <c r="M7" s="169"/>
      <c r="N7" s="169"/>
      <c r="O7" s="169" t="s">
        <v>9</v>
      </c>
      <c r="P7" s="169"/>
      <c r="Q7" s="169"/>
      <c r="R7" s="169" t="s">
        <v>10</v>
      </c>
      <c r="S7" s="169"/>
      <c r="T7" s="169"/>
      <c r="U7" s="186"/>
      <c r="V7" s="189"/>
    </row>
    <row r="8" spans="1:22" ht="63" x14ac:dyDescent="0.25">
      <c r="A8" s="169"/>
      <c r="B8" s="169"/>
      <c r="C8" s="169"/>
      <c r="D8" s="169"/>
      <c r="E8" s="169"/>
      <c r="F8" s="8" t="s">
        <v>21</v>
      </c>
      <c r="G8" s="8" t="s">
        <v>19</v>
      </c>
      <c r="H8" s="8" t="s">
        <v>20</v>
      </c>
      <c r="I8" s="8" t="s">
        <v>21</v>
      </c>
      <c r="J8" s="8" t="s">
        <v>19</v>
      </c>
      <c r="K8" s="8" t="s">
        <v>20</v>
      </c>
      <c r="L8" s="8" t="s">
        <v>21</v>
      </c>
      <c r="M8" s="8" t="s">
        <v>19</v>
      </c>
      <c r="N8" s="8" t="s">
        <v>20</v>
      </c>
      <c r="O8" s="8" t="s">
        <v>21</v>
      </c>
      <c r="P8" s="8" t="s">
        <v>19</v>
      </c>
      <c r="Q8" s="8" t="s">
        <v>20</v>
      </c>
      <c r="R8" s="8" t="s">
        <v>21</v>
      </c>
      <c r="S8" s="8" t="s">
        <v>19</v>
      </c>
      <c r="T8" s="8" t="s">
        <v>20</v>
      </c>
      <c r="U8" s="187"/>
      <c r="V8" s="190"/>
    </row>
    <row r="9" spans="1:22" x14ac:dyDescent="0.25">
      <c r="A9" s="9">
        <v>1</v>
      </c>
      <c r="B9" s="9">
        <v>2</v>
      </c>
      <c r="C9" s="170">
        <v>4</v>
      </c>
      <c r="D9" s="170"/>
      <c r="E9" s="170"/>
      <c r="F9" s="170">
        <v>5</v>
      </c>
      <c r="G9" s="170"/>
      <c r="H9" s="170"/>
      <c r="I9" s="170">
        <v>6</v>
      </c>
      <c r="J9" s="170"/>
      <c r="K9" s="170"/>
      <c r="L9" s="170">
        <v>7</v>
      </c>
      <c r="M9" s="170"/>
      <c r="N9" s="170"/>
      <c r="O9" s="170">
        <v>8</v>
      </c>
      <c r="P9" s="170"/>
      <c r="Q9" s="170"/>
      <c r="R9" s="170">
        <v>9</v>
      </c>
      <c r="S9" s="170"/>
      <c r="T9" s="170"/>
      <c r="U9" s="9">
        <v>10</v>
      </c>
      <c r="V9" s="10" t="s">
        <v>12</v>
      </c>
    </row>
    <row r="10" spans="1:22" ht="12.75" customHeight="1" x14ac:dyDescent="0.25">
      <c r="A10" s="162" t="s">
        <v>13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</row>
    <row r="11" spans="1:22" ht="15" customHeight="1" thickBot="1" x14ac:dyDescent="0.3">
      <c r="A11" s="163" t="s">
        <v>14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/>
    </row>
    <row r="12" spans="1:22" ht="31.5" customHeight="1" thickTop="1" x14ac:dyDescent="0.25">
      <c r="A12" s="166" t="s">
        <v>16</v>
      </c>
      <c r="B12" s="168" t="s">
        <v>15</v>
      </c>
      <c r="C12" s="90"/>
      <c r="D12" s="90"/>
      <c r="E12" s="161" t="e">
        <f t="shared" ref="E12:E28" si="0">D12*100/C12</f>
        <v>#DIV/0!</v>
      </c>
      <c r="F12" s="90"/>
      <c r="G12" s="90"/>
      <c r="H12" s="161" t="e">
        <f t="shared" ref="H12:H28" si="1">G12*100/F12</f>
        <v>#DIV/0!</v>
      </c>
      <c r="I12" s="90"/>
      <c r="J12" s="90"/>
      <c r="K12" s="161" t="e">
        <f t="shared" ref="K12:K28" si="2">J12*100/I12</f>
        <v>#DIV/0!</v>
      </c>
      <c r="L12" s="90"/>
      <c r="M12" s="90"/>
      <c r="N12" s="161" t="e">
        <f t="shared" ref="N12:N28" si="3">M12*100/L12</f>
        <v>#DIV/0!</v>
      </c>
      <c r="O12" s="90"/>
      <c r="P12" s="90"/>
      <c r="Q12" s="161" t="e">
        <f t="shared" ref="Q12:Q15" si="4">P12*100/O12</f>
        <v>#DIV/0!</v>
      </c>
      <c r="R12" s="90"/>
      <c r="S12" s="90"/>
      <c r="T12" s="161" t="e">
        <f t="shared" ref="T12:T15" si="5">S12*100/R12</f>
        <v>#DIV/0!</v>
      </c>
      <c r="U12" s="81" t="s">
        <v>22</v>
      </c>
      <c r="V12" s="14"/>
    </row>
    <row r="13" spans="1:22" ht="31.5" x14ac:dyDescent="0.25">
      <c r="A13" s="167"/>
      <c r="B13" s="108"/>
      <c r="C13" s="91"/>
      <c r="D13" s="91"/>
      <c r="E13" s="100" t="e">
        <f t="shared" si="0"/>
        <v>#DIV/0!</v>
      </c>
      <c r="F13" s="91"/>
      <c r="G13" s="91"/>
      <c r="H13" s="100" t="e">
        <f t="shared" si="1"/>
        <v>#DIV/0!</v>
      </c>
      <c r="I13" s="91"/>
      <c r="J13" s="91"/>
      <c r="K13" s="100" t="e">
        <f t="shared" si="2"/>
        <v>#DIV/0!</v>
      </c>
      <c r="L13" s="91"/>
      <c r="M13" s="91"/>
      <c r="N13" s="100" t="e">
        <f t="shared" si="3"/>
        <v>#DIV/0!</v>
      </c>
      <c r="O13" s="91"/>
      <c r="P13" s="91"/>
      <c r="Q13" s="100" t="e">
        <f t="shared" si="4"/>
        <v>#DIV/0!</v>
      </c>
      <c r="R13" s="91"/>
      <c r="S13" s="91"/>
      <c r="T13" s="100" t="e">
        <f t="shared" si="5"/>
        <v>#DIV/0!</v>
      </c>
      <c r="U13" s="82" t="s">
        <v>17</v>
      </c>
      <c r="V13" s="15"/>
    </row>
    <row r="14" spans="1:22" ht="47.25" x14ac:dyDescent="0.25">
      <c r="A14" s="167"/>
      <c r="B14" s="108"/>
      <c r="C14" s="91"/>
      <c r="D14" s="91"/>
      <c r="E14" s="100" t="e">
        <f t="shared" si="0"/>
        <v>#DIV/0!</v>
      </c>
      <c r="F14" s="91"/>
      <c r="G14" s="91"/>
      <c r="H14" s="100" t="e">
        <f t="shared" si="1"/>
        <v>#DIV/0!</v>
      </c>
      <c r="I14" s="91"/>
      <c r="J14" s="91"/>
      <c r="K14" s="100" t="e">
        <f t="shared" si="2"/>
        <v>#DIV/0!</v>
      </c>
      <c r="L14" s="91"/>
      <c r="M14" s="91"/>
      <c r="N14" s="100" t="e">
        <f t="shared" si="3"/>
        <v>#DIV/0!</v>
      </c>
      <c r="O14" s="91"/>
      <c r="P14" s="91"/>
      <c r="Q14" s="100" t="e">
        <f t="shared" si="4"/>
        <v>#DIV/0!</v>
      </c>
      <c r="R14" s="91"/>
      <c r="S14" s="91"/>
      <c r="T14" s="100" t="e">
        <f t="shared" si="5"/>
        <v>#DIV/0!</v>
      </c>
      <c r="U14" s="82" t="s">
        <v>23</v>
      </c>
      <c r="V14" s="15"/>
    </row>
    <row r="15" spans="1:22" ht="31.5" x14ac:dyDescent="0.25">
      <c r="A15" s="167"/>
      <c r="B15" s="108"/>
      <c r="C15" s="91"/>
      <c r="D15" s="91"/>
      <c r="E15" s="100" t="e">
        <f t="shared" si="0"/>
        <v>#DIV/0!</v>
      </c>
      <c r="F15" s="91"/>
      <c r="G15" s="91"/>
      <c r="H15" s="100" t="e">
        <f t="shared" si="1"/>
        <v>#DIV/0!</v>
      </c>
      <c r="I15" s="91"/>
      <c r="J15" s="91"/>
      <c r="K15" s="100" t="e">
        <f t="shared" si="2"/>
        <v>#DIV/0!</v>
      </c>
      <c r="L15" s="91"/>
      <c r="M15" s="91"/>
      <c r="N15" s="100" t="e">
        <f t="shared" si="3"/>
        <v>#DIV/0!</v>
      </c>
      <c r="O15" s="91"/>
      <c r="P15" s="91"/>
      <c r="Q15" s="100" t="e">
        <f t="shared" si="4"/>
        <v>#DIV/0!</v>
      </c>
      <c r="R15" s="91"/>
      <c r="S15" s="91"/>
      <c r="T15" s="100" t="e">
        <f t="shared" si="5"/>
        <v>#DIV/0!</v>
      </c>
      <c r="U15" s="82" t="s">
        <v>24</v>
      </c>
      <c r="V15" s="15"/>
    </row>
    <row r="16" spans="1:22" ht="99" customHeight="1" x14ac:dyDescent="0.25">
      <c r="A16" s="63" t="s">
        <v>25</v>
      </c>
      <c r="B16" s="52" t="s">
        <v>26</v>
      </c>
      <c r="C16" s="11"/>
      <c r="D16" s="11"/>
      <c r="E16" s="59" t="e">
        <f t="shared" si="0"/>
        <v>#DIV/0!</v>
      </c>
      <c r="F16" s="11"/>
      <c r="G16" s="11"/>
      <c r="H16" s="59" t="e">
        <f t="shared" si="1"/>
        <v>#DIV/0!</v>
      </c>
      <c r="I16" s="11"/>
      <c r="J16" s="11"/>
      <c r="K16" s="59" t="e">
        <f t="shared" si="2"/>
        <v>#DIV/0!</v>
      </c>
      <c r="L16" s="11"/>
      <c r="M16" s="11"/>
      <c r="N16" s="59" t="e">
        <f t="shared" si="3"/>
        <v>#DIV/0!</v>
      </c>
      <c r="O16" s="11"/>
      <c r="P16" s="11"/>
      <c r="Q16" s="59" t="e">
        <f>P16*100/O16</f>
        <v>#DIV/0!</v>
      </c>
      <c r="R16" s="11"/>
      <c r="S16" s="11"/>
      <c r="T16" s="59" t="e">
        <f>S16*100/R16</f>
        <v>#DIV/0!</v>
      </c>
      <c r="U16" s="82" t="s">
        <v>27</v>
      </c>
      <c r="V16" s="15"/>
    </row>
    <row r="17" spans="1:22" ht="31.5" x14ac:dyDescent="0.25">
      <c r="A17" s="115" t="s">
        <v>28</v>
      </c>
      <c r="B17" s="130" t="s">
        <v>15</v>
      </c>
      <c r="C17" s="91"/>
      <c r="D17" s="91"/>
      <c r="E17" s="100" t="e">
        <f t="shared" si="0"/>
        <v>#DIV/0!</v>
      </c>
      <c r="F17" s="91"/>
      <c r="G17" s="91"/>
      <c r="H17" s="100" t="e">
        <f t="shared" si="1"/>
        <v>#DIV/0!</v>
      </c>
      <c r="I17" s="91"/>
      <c r="J17" s="91"/>
      <c r="K17" s="100" t="e">
        <f t="shared" si="2"/>
        <v>#DIV/0!</v>
      </c>
      <c r="L17" s="91"/>
      <c r="M17" s="91"/>
      <c r="N17" s="100" t="e">
        <f t="shared" si="3"/>
        <v>#DIV/0!</v>
      </c>
      <c r="O17" s="91"/>
      <c r="P17" s="91"/>
      <c r="Q17" s="100" t="e">
        <f t="shared" ref="Q17:Q28" si="6">P17*100/O17</f>
        <v>#DIV/0!</v>
      </c>
      <c r="R17" s="91"/>
      <c r="S17" s="91"/>
      <c r="T17" s="100" t="e">
        <f t="shared" ref="T17:T28" si="7">S17*100/R17</f>
        <v>#DIV/0!</v>
      </c>
      <c r="U17" s="82" t="s">
        <v>29</v>
      </c>
      <c r="V17" s="58"/>
    </row>
    <row r="18" spans="1:22" ht="31.5" x14ac:dyDescent="0.25">
      <c r="A18" s="115"/>
      <c r="B18" s="130"/>
      <c r="C18" s="91"/>
      <c r="D18" s="91"/>
      <c r="E18" s="100"/>
      <c r="F18" s="91"/>
      <c r="G18" s="91"/>
      <c r="H18" s="100"/>
      <c r="I18" s="91"/>
      <c r="J18" s="91"/>
      <c r="K18" s="100"/>
      <c r="L18" s="91"/>
      <c r="M18" s="91"/>
      <c r="N18" s="100"/>
      <c r="O18" s="91"/>
      <c r="P18" s="91"/>
      <c r="Q18" s="100"/>
      <c r="R18" s="91"/>
      <c r="S18" s="91"/>
      <c r="T18" s="100"/>
      <c r="U18" s="82" t="s">
        <v>30</v>
      </c>
      <c r="V18" s="58"/>
    </row>
    <row r="19" spans="1:22" ht="63" x14ac:dyDescent="0.25">
      <c r="A19" s="115"/>
      <c r="B19" s="130"/>
      <c r="C19" s="91"/>
      <c r="D19" s="91"/>
      <c r="E19" s="100"/>
      <c r="F19" s="91"/>
      <c r="G19" s="91"/>
      <c r="H19" s="100"/>
      <c r="I19" s="91"/>
      <c r="J19" s="91"/>
      <c r="K19" s="100"/>
      <c r="L19" s="91"/>
      <c r="M19" s="91"/>
      <c r="N19" s="100"/>
      <c r="O19" s="91"/>
      <c r="P19" s="91"/>
      <c r="Q19" s="100"/>
      <c r="R19" s="91"/>
      <c r="S19" s="91"/>
      <c r="T19" s="100"/>
      <c r="U19" s="82" t="s">
        <v>31</v>
      </c>
      <c r="V19" s="58"/>
    </row>
    <row r="20" spans="1:22" ht="47.25" x14ac:dyDescent="0.25">
      <c r="A20" s="115"/>
      <c r="B20" s="130"/>
      <c r="C20" s="91"/>
      <c r="D20" s="91"/>
      <c r="E20" s="100"/>
      <c r="F20" s="91"/>
      <c r="G20" s="91"/>
      <c r="H20" s="100"/>
      <c r="I20" s="91"/>
      <c r="J20" s="91"/>
      <c r="K20" s="100"/>
      <c r="L20" s="91"/>
      <c r="M20" s="91"/>
      <c r="N20" s="100"/>
      <c r="O20" s="91"/>
      <c r="P20" s="91"/>
      <c r="Q20" s="100"/>
      <c r="R20" s="91"/>
      <c r="S20" s="91"/>
      <c r="T20" s="100"/>
      <c r="U20" s="82" t="s">
        <v>32</v>
      </c>
      <c r="V20" s="58"/>
    </row>
    <row r="21" spans="1:22" ht="78.75" x14ac:dyDescent="0.25">
      <c r="A21" s="115"/>
      <c r="B21" s="130"/>
      <c r="C21" s="91"/>
      <c r="D21" s="91"/>
      <c r="E21" s="100"/>
      <c r="F21" s="91"/>
      <c r="G21" s="91"/>
      <c r="H21" s="100"/>
      <c r="I21" s="91"/>
      <c r="J21" s="91"/>
      <c r="K21" s="100"/>
      <c r="L21" s="91"/>
      <c r="M21" s="91"/>
      <c r="N21" s="100"/>
      <c r="O21" s="91"/>
      <c r="P21" s="91"/>
      <c r="Q21" s="100"/>
      <c r="R21" s="91"/>
      <c r="S21" s="91"/>
      <c r="T21" s="100"/>
      <c r="U21" s="82" t="s">
        <v>33</v>
      </c>
      <c r="V21" s="58"/>
    </row>
    <row r="22" spans="1:22" ht="47.25" x14ac:dyDescent="0.25">
      <c r="A22" s="115"/>
      <c r="B22" s="130"/>
      <c r="C22" s="91"/>
      <c r="D22" s="91"/>
      <c r="E22" s="100"/>
      <c r="F22" s="91"/>
      <c r="G22" s="91"/>
      <c r="H22" s="100"/>
      <c r="I22" s="91"/>
      <c r="J22" s="91"/>
      <c r="K22" s="100"/>
      <c r="L22" s="91"/>
      <c r="M22" s="91"/>
      <c r="N22" s="100"/>
      <c r="O22" s="91"/>
      <c r="P22" s="91"/>
      <c r="Q22" s="100"/>
      <c r="R22" s="91"/>
      <c r="S22" s="91"/>
      <c r="T22" s="100"/>
      <c r="U22" s="82" t="s">
        <v>37</v>
      </c>
      <c r="V22" s="58"/>
    </row>
    <row r="23" spans="1:22" ht="157.5" x14ac:dyDescent="0.25">
      <c r="A23" s="115" t="s">
        <v>38</v>
      </c>
      <c r="B23" s="130" t="s">
        <v>15</v>
      </c>
      <c r="C23" s="91"/>
      <c r="D23" s="91"/>
      <c r="E23" s="100" t="e">
        <f t="shared" si="0"/>
        <v>#DIV/0!</v>
      </c>
      <c r="F23" s="91"/>
      <c r="G23" s="91"/>
      <c r="H23" s="100" t="e">
        <f t="shared" si="1"/>
        <v>#DIV/0!</v>
      </c>
      <c r="I23" s="91"/>
      <c r="J23" s="91"/>
      <c r="K23" s="100" t="e">
        <f t="shared" si="2"/>
        <v>#DIV/0!</v>
      </c>
      <c r="L23" s="91"/>
      <c r="M23" s="91"/>
      <c r="N23" s="100" t="e">
        <f t="shared" si="3"/>
        <v>#DIV/0!</v>
      </c>
      <c r="O23" s="91"/>
      <c r="P23" s="91"/>
      <c r="Q23" s="100" t="e">
        <f t="shared" si="6"/>
        <v>#DIV/0!</v>
      </c>
      <c r="R23" s="91"/>
      <c r="S23" s="91"/>
      <c r="T23" s="100" t="e">
        <f t="shared" si="7"/>
        <v>#DIV/0!</v>
      </c>
      <c r="U23" s="83" t="s">
        <v>35</v>
      </c>
      <c r="V23" s="15"/>
    </row>
    <row r="24" spans="1:22" ht="47.25" x14ac:dyDescent="0.25">
      <c r="A24" s="115"/>
      <c r="B24" s="130"/>
      <c r="C24" s="91"/>
      <c r="D24" s="91"/>
      <c r="E24" s="100"/>
      <c r="F24" s="91"/>
      <c r="G24" s="91"/>
      <c r="H24" s="100"/>
      <c r="I24" s="91"/>
      <c r="J24" s="91"/>
      <c r="K24" s="100"/>
      <c r="L24" s="91"/>
      <c r="M24" s="91"/>
      <c r="N24" s="100"/>
      <c r="O24" s="91"/>
      <c r="P24" s="91"/>
      <c r="Q24" s="100"/>
      <c r="R24" s="91"/>
      <c r="S24" s="91"/>
      <c r="T24" s="100"/>
      <c r="U24" s="83" t="s">
        <v>39</v>
      </c>
      <c r="V24" s="15"/>
    </row>
    <row r="25" spans="1:22" ht="47.25" x14ac:dyDescent="0.25">
      <c r="A25" s="115"/>
      <c r="B25" s="130"/>
      <c r="C25" s="91"/>
      <c r="D25" s="91"/>
      <c r="E25" s="100"/>
      <c r="F25" s="91"/>
      <c r="G25" s="91"/>
      <c r="H25" s="100"/>
      <c r="I25" s="91"/>
      <c r="J25" s="91"/>
      <c r="K25" s="100"/>
      <c r="L25" s="91"/>
      <c r="M25" s="91"/>
      <c r="N25" s="100"/>
      <c r="O25" s="91"/>
      <c r="P25" s="91"/>
      <c r="Q25" s="100"/>
      <c r="R25" s="91"/>
      <c r="S25" s="91"/>
      <c r="T25" s="100"/>
      <c r="U25" s="83" t="s">
        <v>40</v>
      </c>
      <c r="V25" s="15"/>
    </row>
    <row r="26" spans="1:22" x14ac:dyDescent="0.25">
      <c r="A26" s="115"/>
      <c r="B26" s="130"/>
      <c r="C26" s="91"/>
      <c r="D26" s="91"/>
      <c r="E26" s="100"/>
      <c r="F26" s="91"/>
      <c r="G26" s="91"/>
      <c r="H26" s="100"/>
      <c r="I26" s="91"/>
      <c r="J26" s="91"/>
      <c r="K26" s="100"/>
      <c r="L26" s="91"/>
      <c r="M26" s="91"/>
      <c r="N26" s="100"/>
      <c r="O26" s="91"/>
      <c r="P26" s="91"/>
      <c r="Q26" s="100"/>
      <c r="R26" s="91"/>
      <c r="S26" s="91"/>
      <c r="T26" s="100"/>
      <c r="U26" s="83" t="s">
        <v>42</v>
      </c>
      <c r="V26" s="15"/>
    </row>
    <row r="27" spans="1:22" ht="47.25" x14ac:dyDescent="0.25">
      <c r="A27" s="115"/>
      <c r="B27" s="130"/>
      <c r="C27" s="91"/>
      <c r="D27" s="91"/>
      <c r="E27" s="100"/>
      <c r="F27" s="91"/>
      <c r="G27" s="91"/>
      <c r="H27" s="100"/>
      <c r="I27" s="91"/>
      <c r="J27" s="91"/>
      <c r="K27" s="100"/>
      <c r="L27" s="91"/>
      <c r="M27" s="91"/>
      <c r="N27" s="100"/>
      <c r="O27" s="91"/>
      <c r="P27" s="91"/>
      <c r="Q27" s="100"/>
      <c r="R27" s="91"/>
      <c r="S27" s="91"/>
      <c r="T27" s="100"/>
      <c r="U27" s="83" t="s">
        <v>41</v>
      </c>
      <c r="V27" s="15"/>
    </row>
    <row r="28" spans="1:22" ht="48" thickBot="1" x14ac:dyDescent="0.3">
      <c r="A28" s="154"/>
      <c r="B28" s="131"/>
      <c r="C28" s="103"/>
      <c r="D28" s="103"/>
      <c r="E28" s="101" t="e">
        <f t="shared" si="0"/>
        <v>#DIV/0!</v>
      </c>
      <c r="F28" s="103"/>
      <c r="G28" s="103"/>
      <c r="H28" s="101" t="e">
        <f t="shared" si="1"/>
        <v>#DIV/0!</v>
      </c>
      <c r="I28" s="103"/>
      <c r="J28" s="103"/>
      <c r="K28" s="101" t="e">
        <f t="shared" si="2"/>
        <v>#DIV/0!</v>
      </c>
      <c r="L28" s="103"/>
      <c r="M28" s="103"/>
      <c r="N28" s="101" t="e">
        <f t="shared" si="3"/>
        <v>#DIV/0!</v>
      </c>
      <c r="O28" s="103"/>
      <c r="P28" s="103"/>
      <c r="Q28" s="101" t="e">
        <f t="shared" si="6"/>
        <v>#DIV/0!</v>
      </c>
      <c r="R28" s="103"/>
      <c r="S28" s="103"/>
      <c r="T28" s="101" t="e">
        <f t="shared" si="7"/>
        <v>#DIV/0!</v>
      </c>
      <c r="U28" s="84" t="s">
        <v>34</v>
      </c>
      <c r="V28" s="26"/>
    </row>
    <row r="29" spans="1:22" ht="16.5" thickBot="1" x14ac:dyDescent="0.3">
      <c r="A29" s="61" t="s">
        <v>36</v>
      </c>
      <c r="B29" s="60"/>
      <c r="C29" s="60">
        <f>C23+C17+C16+C12</f>
        <v>0</v>
      </c>
      <c r="D29" s="60">
        <f>D23+D17+D16+D12</f>
        <v>0</v>
      </c>
      <c r="E29" s="60" t="e">
        <f>D29*100/C29</f>
        <v>#DIV/0!</v>
      </c>
      <c r="F29" s="60">
        <f>F23+F17+F16+F12</f>
        <v>0</v>
      </c>
      <c r="G29" s="60">
        <f>G23+G17+G16+G12</f>
        <v>0</v>
      </c>
      <c r="H29" s="60" t="e">
        <f>G29*100/F29</f>
        <v>#DIV/0!</v>
      </c>
      <c r="I29" s="60">
        <f>I23+I17+I16+I12</f>
        <v>0</v>
      </c>
      <c r="J29" s="60">
        <f>J23+J17+J16+J12</f>
        <v>0</v>
      </c>
      <c r="K29" s="60" t="e">
        <f>J29*100/I29</f>
        <v>#DIV/0!</v>
      </c>
      <c r="L29" s="60">
        <f>L23+L17+L16+L12</f>
        <v>0</v>
      </c>
      <c r="M29" s="60">
        <f>M23+M17+M16+M12</f>
        <v>0</v>
      </c>
      <c r="N29" s="60" t="e">
        <f>M29*100/L29</f>
        <v>#DIV/0!</v>
      </c>
      <c r="O29" s="60">
        <f>O23+O17+O16+O12</f>
        <v>0</v>
      </c>
      <c r="P29" s="60">
        <f>P23+P17+P16+P12</f>
        <v>0</v>
      </c>
      <c r="Q29" s="60" t="e">
        <f>P29*100/O29</f>
        <v>#DIV/0!</v>
      </c>
      <c r="R29" s="60">
        <f>R23+R17+R16+R12</f>
        <v>0</v>
      </c>
      <c r="S29" s="60">
        <f>S23+S17+S16+S12</f>
        <v>0</v>
      </c>
      <c r="T29" s="60" t="e">
        <f>S29*100/R29</f>
        <v>#DIV/0!</v>
      </c>
      <c r="U29" s="60"/>
      <c r="V29" s="62"/>
    </row>
    <row r="30" spans="1:22" ht="17.25" thickTop="1" thickBot="1" x14ac:dyDescent="0.3">
      <c r="A30" s="158" t="s">
        <v>134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</row>
    <row r="31" spans="1:22" ht="48" thickTop="1" x14ac:dyDescent="0.25">
      <c r="A31" s="65" t="s">
        <v>54</v>
      </c>
      <c r="B31" s="64"/>
      <c r="C31" s="64">
        <f>C32+C37</f>
        <v>0</v>
      </c>
      <c r="D31" s="64">
        <f>D32+D37</f>
        <v>0</v>
      </c>
      <c r="E31" s="64" t="e">
        <f t="shared" ref="E31:E42" si="8">D31*100/C31</f>
        <v>#DIV/0!</v>
      </c>
      <c r="F31" s="64">
        <f t="shared" ref="F31:G31" si="9">F32+F37</f>
        <v>0</v>
      </c>
      <c r="G31" s="64">
        <f t="shared" si="9"/>
        <v>0</v>
      </c>
      <c r="H31" s="64" t="e">
        <f t="shared" ref="H31:H42" si="10">G31*100/F31</f>
        <v>#DIV/0!</v>
      </c>
      <c r="I31" s="64">
        <f t="shared" ref="I31:J31" si="11">I32+I37</f>
        <v>0</v>
      </c>
      <c r="J31" s="64">
        <f t="shared" si="11"/>
        <v>0</v>
      </c>
      <c r="K31" s="64" t="e">
        <f t="shared" ref="K31" si="12">J31*100/I31</f>
        <v>#DIV/0!</v>
      </c>
      <c r="L31" s="64">
        <f t="shared" ref="L31:M31" si="13">L32+L37</f>
        <v>0</v>
      </c>
      <c r="M31" s="64">
        <f t="shared" si="13"/>
        <v>0</v>
      </c>
      <c r="N31" s="64" t="e">
        <f t="shared" ref="N31:N42" si="14">M31*100/L31</f>
        <v>#DIV/0!</v>
      </c>
      <c r="O31" s="64">
        <f t="shared" ref="O31:P31" si="15">O32+O37</f>
        <v>0</v>
      </c>
      <c r="P31" s="64">
        <f t="shared" si="15"/>
        <v>0</v>
      </c>
      <c r="Q31" s="64" t="e">
        <f t="shared" ref="Q31:Q42" si="16">P31*100/O31</f>
        <v>#DIV/0!</v>
      </c>
      <c r="R31" s="64">
        <f t="shared" ref="R31:S31" si="17">R32+R37</f>
        <v>0</v>
      </c>
      <c r="S31" s="64">
        <f t="shared" si="17"/>
        <v>0</v>
      </c>
      <c r="T31" s="64" t="e">
        <f t="shared" ref="T31:T42" si="18">S31*100/R31</f>
        <v>#DIV/0!</v>
      </c>
      <c r="U31" s="13"/>
      <c r="V31" s="14"/>
    </row>
    <row r="32" spans="1:22" ht="37.5" customHeight="1" x14ac:dyDescent="0.25">
      <c r="A32" s="154" t="s">
        <v>43</v>
      </c>
      <c r="B32" s="103"/>
      <c r="C32" s="103"/>
      <c r="D32" s="91"/>
      <c r="E32" s="101" t="e">
        <f t="shared" si="8"/>
        <v>#DIV/0!</v>
      </c>
      <c r="F32" s="91"/>
      <c r="G32" s="91"/>
      <c r="H32" s="101" t="e">
        <f t="shared" si="10"/>
        <v>#DIV/0!</v>
      </c>
      <c r="I32" s="91"/>
      <c r="J32" s="91"/>
      <c r="K32" s="101" t="e">
        <f t="shared" ref="K32" si="19">J32*100/I32</f>
        <v>#DIV/0!</v>
      </c>
      <c r="L32" s="91"/>
      <c r="M32" s="91"/>
      <c r="N32" s="101" t="e">
        <f t="shared" si="14"/>
        <v>#DIV/0!</v>
      </c>
      <c r="O32" s="91"/>
      <c r="P32" s="103"/>
      <c r="Q32" s="100" t="e">
        <f t="shared" si="16"/>
        <v>#DIV/0!</v>
      </c>
      <c r="R32" s="91"/>
      <c r="S32" s="91"/>
      <c r="T32" s="101" t="e">
        <f t="shared" si="18"/>
        <v>#DIV/0!</v>
      </c>
      <c r="U32" s="12" t="s">
        <v>44</v>
      </c>
      <c r="V32" s="15"/>
    </row>
    <row r="33" spans="1:22" x14ac:dyDescent="0.25">
      <c r="A33" s="136"/>
      <c r="B33" s="159"/>
      <c r="C33" s="159"/>
      <c r="D33" s="91"/>
      <c r="E33" s="160" t="e">
        <f t="shared" si="8"/>
        <v>#DIV/0!</v>
      </c>
      <c r="F33" s="91"/>
      <c r="G33" s="91"/>
      <c r="H33" s="160" t="e">
        <f t="shared" si="10"/>
        <v>#DIV/0!</v>
      </c>
      <c r="I33" s="91"/>
      <c r="J33" s="91"/>
      <c r="K33" s="160" t="e">
        <f t="shared" ref="K33" si="20">J33*100/I33</f>
        <v>#DIV/0!</v>
      </c>
      <c r="L33" s="91"/>
      <c r="M33" s="91"/>
      <c r="N33" s="160" t="e">
        <f t="shared" si="14"/>
        <v>#DIV/0!</v>
      </c>
      <c r="O33" s="91"/>
      <c r="P33" s="159"/>
      <c r="Q33" s="100" t="e">
        <f t="shared" si="16"/>
        <v>#DIV/0!</v>
      </c>
      <c r="R33" s="91"/>
      <c r="S33" s="91"/>
      <c r="T33" s="160" t="e">
        <f t="shared" si="18"/>
        <v>#DIV/0!</v>
      </c>
      <c r="U33" s="16" t="s">
        <v>45</v>
      </c>
      <c r="V33" s="15"/>
    </row>
    <row r="34" spans="1:22" x14ac:dyDescent="0.25">
      <c r="A34" s="136"/>
      <c r="B34" s="159"/>
      <c r="C34" s="159"/>
      <c r="D34" s="91"/>
      <c r="E34" s="160" t="e">
        <f t="shared" si="8"/>
        <v>#DIV/0!</v>
      </c>
      <c r="F34" s="91"/>
      <c r="G34" s="91"/>
      <c r="H34" s="160" t="e">
        <f t="shared" si="10"/>
        <v>#DIV/0!</v>
      </c>
      <c r="I34" s="91"/>
      <c r="J34" s="91"/>
      <c r="K34" s="160" t="e">
        <f t="shared" ref="K34" si="21">J34*100/I34</f>
        <v>#DIV/0!</v>
      </c>
      <c r="L34" s="91"/>
      <c r="M34" s="91"/>
      <c r="N34" s="160" t="e">
        <f t="shared" si="14"/>
        <v>#DIV/0!</v>
      </c>
      <c r="O34" s="91"/>
      <c r="P34" s="159"/>
      <c r="Q34" s="100" t="e">
        <f t="shared" si="16"/>
        <v>#DIV/0!</v>
      </c>
      <c r="R34" s="91"/>
      <c r="S34" s="91"/>
      <c r="T34" s="160" t="e">
        <f t="shared" si="18"/>
        <v>#DIV/0!</v>
      </c>
      <c r="U34" s="16" t="s">
        <v>46</v>
      </c>
      <c r="V34" s="15"/>
    </row>
    <row r="35" spans="1:22" x14ac:dyDescent="0.25">
      <c r="A35" s="136"/>
      <c r="B35" s="159"/>
      <c r="C35" s="159"/>
      <c r="D35" s="91"/>
      <c r="E35" s="160"/>
      <c r="F35" s="91"/>
      <c r="G35" s="91"/>
      <c r="H35" s="160"/>
      <c r="I35" s="91"/>
      <c r="J35" s="91"/>
      <c r="K35" s="160"/>
      <c r="L35" s="91"/>
      <c r="M35" s="91"/>
      <c r="N35" s="160"/>
      <c r="O35" s="91"/>
      <c r="P35" s="159"/>
      <c r="Q35" s="100"/>
      <c r="R35" s="91"/>
      <c r="S35" s="91"/>
      <c r="T35" s="160"/>
      <c r="U35" s="16" t="s">
        <v>47</v>
      </c>
      <c r="V35" s="15"/>
    </row>
    <row r="36" spans="1:22" ht="21.75" customHeight="1" x14ac:dyDescent="0.25">
      <c r="A36" s="104"/>
      <c r="B36" s="102"/>
      <c r="C36" s="102"/>
      <c r="D36" s="91"/>
      <c r="E36" s="99" t="e">
        <f t="shared" si="8"/>
        <v>#DIV/0!</v>
      </c>
      <c r="F36" s="91"/>
      <c r="G36" s="91"/>
      <c r="H36" s="99" t="e">
        <f t="shared" si="10"/>
        <v>#DIV/0!</v>
      </c>
      <c r="I36" s="91"/>
      <c r="J36" s="91"/>
      <c r="K36" s="99" t="e">
        <f t="shared" ref="K36:K42" si="22">J36*100/I36</f>
        <v>#DIV/0!</v>
      </c>
      <c r="L36" s="91"/>
      <c r="M36" s="91"/>
      <c r="N36" s="99" t="e">
        <f t="shared" si="14"/>
        <v>#DIV/0!</v>
      </c>
      <c r="O36" s="91"/>
      <c r="P36" s="102"/>
      <c r="Q36" s="100" t="e">
        <f t="shared" si="16"/>
        <v>#DIV/0!</v>
      </c>
      <c r="R36" s="91"/>
      <c r="S36" s="91"/>
      <c r="T36" s="99" t="e">
        <f t="shared" si="18"/>
        <v>#DIV/0!</v>
      </c>
      <c r="U36" s="16" t="s">
        <v>48</v>
      </c>
      <c r="V36" s="15"/>
    </row>
    <row r="37" spans="1:22" ht="31.5" x14ac:dyDescent="0.25">
      <c r="A37" s="154" t="s">
        <v>53</v>
      </c>
      <c r="B37" s="131" t="s">
        <v>15</v>
      </c>
      <c r="C37" s="91"/>
      <c r="D37" s="91"/>
      <c r="E37" s="100" t="e">
        <f t="shared" si="8"/>
        <v>#DIV/0!</v>
      </c>
      <c r="F37" s="91"/>
      <c r="G37" s="91"/>
      <c r="H37" s="100" t="e">
        <f t="shared" si="10"/>
        <v>#DIV/0!</v>
      </c>
      <c r="I37" s="91"/>
      <c r="J37" s="91"/>
      <c r="K37" s="100" t="e">
        <f t="shared" si="22"/>
        <v>#DIV/0!</v>
      </c>
      <c r="L37" s="91"/>
      <c r="M37" s="91"/>
      <c r="N37" s="100" t="e">
        <f t="shared" si="14"/>
        <v>#DIV/0!</v>
      </c>
      <c r="O37" s="91"/>
      <c r="P37" s="91"/>
      <c r="Q37" s="100" t="e">
        <f t="shared" si="16"/>
        <v>#DIV/0!</v>
      </c>
      <c r="R37" s="91"/>
      <c r="S37" s="91"/>
      <c r="T37" s="100" t="e">
        <f t="shared" si="18"/>
        <v>#DIV/0!</v>
      </c>
      <c r="U37" s="48" t="s">
        <v>49</v>
      </c>
      <c r="V37" s="15"/>
    </row>
    <row r="38" spans="1:22" ht="94.5" x14ac:dyDescent="0.25">
      <c r="A38" s="134"/>
      <c r="B38" s="156"/>
      <c r="C38" s="91"/>
      <c r="D38" s="91"/>
      <c r="E38" s="100" t="e">
        <f t="shared" si="8"/>
        <v>#DIV/0!</v>
      </c>
      <c r="F38" s="91"/>
      <c r="G38" s="91"/>
      <c r="H38" s="100" t="e">
        <f t="shared" si="10"/>
        <v>#DIV/0!</v>
      </c>
      <c r="I38" s="91"/>
      <c r="J38" s="91"/>
      <c r="K38" s="100" t="e">
        <f t="shared" si="22"/>
        <v>#DIV/0!</v>
      </c>
      <c r="L38" s="91"/>
      <c r="M38" s="91"/>
      <c r="N38" s="100" t="e">
        <f t="shared" si="14"/>
        <v>#DIV/0!</v>
      </c>
      <c r="O38" s="91"/>
      <c r="P38" s="91"/>
      <c r="Q38" s="100" t="e">
        <f t="shared" si="16"/>
        <v>#DIV/0!</v>
      </c>
      <c r="R38" s="91"/>
      <c r="S38" s="91"/>
      <c r="T38" s="100" t="e">
        <f t="shared" si="18"/>
        <v>#DIV/0!</v>
      </c>
      <c r="U38" s="48" t="s">
        <v>50</v>
      </c>
      <c r="V38" s="15"/>
    </row>
    <row r="39" spans="1:22" ht="47.25" x14ac:dyDescent="0.25">
      <c r="A39" s="134"/>
      <c r="B39" s="156"/>
      <c r="C39" s="91"/>
      <c r="D39" s="91"/>
      <c r="E39" s="100" t="e">
        <f t="shared" si="8"/>
        <v>#DIV/0!</v>
      </c>
      <c r="F39" s="91"/>
      <c r="G39" s="91"/>
      <c r="H39" s="100" t="e">
        <f t="shared" si="10"/>
        <v>#DIV/0!</v>
      </c>
      <c r="I39" s="91"/>
      <c r="J39" s="91"/>
      <c r="K39" s="100" t="e">
        <f t="shared" si="22"/>
        <v>#DIV/0!</v>
      </c>
      <c r="L39" s="91"/>
      <c r="M39" s="91"/>
      <c r="N39" s="100" t="e">
        <f t="shared" si="14"/>
        <v>#DIV/0!</v>
      </c>
      <c r="O39" s="91"/>
      <c r="P39" s="91"/>
      <c r="Q39" s="100" t="e">
        <f t="shared" si="16"/>
        <v>#DIV/0!</v>
      </c>
      <c r="R39" s="91"/>
      <c r="S39" s="91"/>
      <c r="T39" s="100" t="e">
        <f t="shared" si="18"/>
        <v>#DIV/0!</v>
      </c>
      <c r="U39" s="48" t="s">
        <v>51</v>
      </c>
      <c r="V39" s="15"/>
    </row>
    <row r="40" spans="1:22" ht="32.25" thickBot="1" x14ac:dyDescent="0.3">
      <c r="A40" s="155"/>
      <c r="B40" s="157"/>
      <c r="C40" s="148"/>
      <c r="D40" s="148"/>
      <c r="E40" s="147"/>
      <c r="F40" s="148"/>
      <c r="G40" s="148"/>
      <c r="H40" s="147"/>
      <c r="I40" s="148"/>
      <c r="J40" s="148"/>
      <c r="K40" s="147"/>
      <c r="L40" s="148"/>
      <c r="M40" s="148"/>
      <c r="N40" s="147"/>
      <c r="O40" s="148"/>
      <c r="P40" s="148"/>
      <c r="Q40" s="147"/>
      <c r="R40" s="148"/>
      <c r="S40" s="148"/>
      <c r="T40" s="147"/>
      <c r="U40" s="2" t="s">
        <v>52</v>
      </c>
      <c r="V40" s="17"/>
    </row>
    <row r="41" spans="1:22" ht="22.5" customHeight="1" thickTop="1" x14ac:dyDescent="0.25">
      <c r="A41" s="65" t="s">
        <v>68</v>
      </c>
      <c r="B41" s="66"/>
      <c r="C41" s="67">
        <f>C42+C46+C51</f>
        <v>0</v>
      </c>
      <c r="D41" s="67">
        <f>D42+D46+D51</f>
        <v>0</v>
      </c>
      <c r="E41" s="67" t="e">
        <f t="shared" si="8"/>
        <v>#DIV/0!</v>
      </c>
      <c r="F41" s="67">
        <f t="shared" ref="F41:G41" si="23">F42+F46+F51</f>
        <v>0</v>
      </c>
      <c r="G41" s="67">
        <f t="shared" si="23"/>
        <v>0</v>
      </c>
      <c r="H41" s="67" t="e">
        <f t="shared" ref="H41" si="24">G41*100/F41</f>
        <v>#DIV/0!</v>
      </c>
      <c r="I41" s="67">
        <f t="shared" ref="I41:J41" si="25">I42+I46+I51</f>
        <v>0</v>
      </c>
      <c r="J41" s="67">
        <f t="shared" si="25"/>
        <v>0</v>
      </c>
      <c r="K41" s="67" t="e">
        <f t="shared" ref="K41" si="26">J41*100/I41</f>
        <v>#DIV/0!</v>
      </c>
      <c r="L41" s="67">
        <f t="shared" ref="L41:M41" si="27">L42+L46+L51</f>
        <v>0</v>
      </c>
      <c r="M41" s="67">
        <f t="shared" si="27"/>
        <v>0</v>
      </c>
      <c r="N41" s="67" t="e">
        <f t="shared" ref="N41" si="28">M41*100/L41</f>
        <v>#DIV/0!</v>
      </c>
      <c r="O41" s="67">
        <f t="shared" ref="O41:P41" si="29">O42+O46+O51</f>
        <v>0</v>
      </c>
      <c r="P41" s="67">
        <f t="shared" si="29"/>
        <v>0</v>
      </c>
      <c r="Q41" s="67" t="e">
        <f t="shared" ref="Q41" si="30">P41*100/O41</f>
        <v>#DIV/0!</v>
      </c>
      <c r="R41" s="67">
        <f t="shared" ref="R41:S41" si="31">R42+R46+R51</f>
        <v>0</v>
      </c>
      <c r="S41" s="67">
        <f t="shared" si="31"/>
        <v>0</v>
      </c>
      <c r="T41" s="67" t="e">
        <f t="shared" ref="T41" si="32">S41*100/R41</f>
        <v>#DIV/0!</v>
      </c>
      <c r="U41" s="4"/>
      <c r="V41" s="14"/>
    </row>
    <row r="42" spans="1:22" ht="47.25" x14ac:dyDescent="0.25">
      <c r="A42" s="115" t="s">
        <v>55</v>
      </c>
      <c r="B42" s="152" t="s">
        <v>15</v>
      </c>
      <c r="C42" s="91"/>
      <c r="D42" s="91"/>
      <c r="E42" s="100" t="e">
        <f t="shared" si="8"/>
        <v>#DIV/0!</v>
      </c>
      <c r="F42" s="91"/>
      <c r="G42" s="91"/>
      <c r="H42" s="100" t="e">
        <f t="shared" si="10"/>
        <v>#DIV/0!</v>
      </c>
      <c r="I42" s="91"/>
      <c r="J42" s="91"/>
      <c r="K42" s="100" t="e">
        <f t="shared" si="22"/>
        <v>#DIV/0!</v>
      </c>
      <c r="L42" s="91"/>
      <c r="M42" s="91"/>
      <c r="N42" s="100" t="e">
        <f t="shared" si="14"/>
        <v>#DIV/0!</v>
      </c>
      <c r="O42" s="91"/>
      <c r="P42" s="91"/>
      <c r="Q42" s="100" t="e">
        <f t="shared" si="16"/>
        <v>#DIV/0!</v>
      </c>
      <c r="R42" s="91"/>
      <c r="S42" s="91"/>
      <c r="T42" s="100" t="e">
        <f t="shared" si="18"/>
        <v>#DIV/0!</v>
      </c>
      <c r="U42" s="48" t="s">
        <v>56</v>
      </c>
      <c r="V42" s="15"/>
    </row>
    <row r="43" spans="1:22" ht="47.25" x14ac:dyDescent="0.25">
      <c r="A43" s="105"/>
      <c r="B43" s="152"/>
      <c r="C43" s="91"/>
      <c r="D43" s="91"/>
      <c r="E43" s="100"/>
      <c r="F43" s="91"/>
      <c r="G43" s="91"/>
      <c r="H43" s="100"/>
      <c r="I43" s="91"/>
      <c r="J43" s="91"/>
      <c r="K43" s="100"/>
      <c r="L43" s="91"/>
      <c r="M43" s="91"/>
      <c r="N43" s="100"/>
      <c r="O43" s="91"/>
      <c r="P43" s="91"/>
      <c r="Q43" s="100"/>
      <c r="R43" s="91"/>
      <c r="S43" s="91"/>
      <c r="T43" s="100"/>
      <c r="U43" s="48" t="s">
        <v>57</v>
      </c>
      <c r="V43" s="15"/>
    </row>
    <row r="44" spans="1:22" ht="47.25" x14ac:dyDescent="0.25">
      <c r="A44" s="105"/>
      <c r="B44" s="152"/>
      <c r="C44" s="91"/>
      <c r="D44" s="91"/>
      <c r="E44" s="100"/>
      <c r="F44" s="91"/>
      <c r="G44" s="91"/>
      <c r="H44" s="100"/>
      <c r="I44" s="91"/>
      <c r="J44" s="91"/>
      <c r="K44" s="100"/>
      <c r="L44" s="91"/>
      <c r="M44" s="91"/>
      <c r="N44" s="100"/>
      <c r="O44" s="91"/>
      <c r="P44" s="91"/>
      <c r="Q44" s="100"/>
      <c r="R44" s="91"/>
      <c r="S44" s="91"/>
      <c r="T44" s="100"/>
      <c r="U44" s="48" t="s">
        <v>58</v>
      </c>
      <c r="V44" s="15"/>
    </row>
    <row r="45" spans="1:22" x14ac:dyDescent="0.25">
      <c r="A45" s="105"/>
      <c r="B45" s="152"/>
      <c r="C45" s="91"/>
      <c r="D45" s="91"/>
      <c r="E45" s="100"/>
      <c r="F45" s="91"/>
      <c r="G45" s="91"/>
      <c r="H45" s="100"/>
      <c r="I45" s="91"/>
      <c r="J45" s="91"/>
      <c r="K45" s="100"/>
      <c r="L45" s="91"/>
      <c r="M45" s="91"/>
      <c r="N45" s="100"/>
      <c r="O45" s="91"/>
      <c r="P45" s="91"/>
      <c r="Q45" s="100"/>
      <c r="R45" s="91"/>
      <c r="S45" s="91"/>
      <c r="T45" s="100"/>
      <c r="U45" s="48" t="s">
        <v>59</v>
      </c>
      <c r="V45" s="15"/>
    </row>
    <row r="46" spans="1:22" ht="31.5" x14ac:dyDescent="0.25">
      <c r="A46" s="149" t="s">
        <v>66</v>
      </c>
      <c r="B46" s="130" t="s">
        <v>15</v>
      </c>
      <c r="C46" s="91"/>
      <c r="D46" s="91"/>
      <c r="E46" s="100" t="e">
        <f t="shared" ref="E46:E51" si="33">D46*100/C46</f>
        <v>#DIV/0!</v>
      </c>
      <c r="F46" s="91"/>
      <c r="G46" s="91"/>
      <c r="H46" s="100" t="e">
        <f t="shared" ref="H46:H51" si="34">G46*100/F46</f>
        <v>#DIV/0!</v>
      </c>
      <c r="I46" s="91"/>
      <c r="J46" s="91"/>
      <c r="K46" s="100" t="e">
        <f t="shared" ref="K46:K51" si="35">J46*100/I46</f>
        <v>#DIV/0!</v>
      </c>
      <c r="L46" s="91"/>
      <c r="M46" s="91"/>
      <c r="N46" s="100" t="e">
        <f t="shared" ref="N46:N51" si="36">M46*100/L46</f>
        <v>#DIV/0!</v>
      </c>
      <c r="O46" s="91"/>
      <c r="P46" s="91"/>
      <c r="Q46" s="100" t="e">
        <f t="shared" ref="Q46:Q51" si="37">P46*100/O46</f>
        <v>#DIV/0!</v>
      </c>
      <c r="R46" s="91"/>
      <c r="S46" s="91"/>
      <c r="T46" s="100" t="e">
        <f t="shared" ref="T46:T51" si="38">S46*100/R46</f>
        <v>#DIV/0!</v>
      </c>
      <c r="U46" s="48" t="s">
        <v>60</v>
      </c>
      <c r="V46" s="15"/>
    </row>
    <row r="47" spans="1:22" ht="31.5" x14ac:dyDescent="0.25">
      <c r="A47" s="149"/>
      <c r="B47" s="130"/>
      <c r="C47" s="91"/>
      <c r="D47" s="91"/>
      <c r="E47" s="100"/>
      <c r="F47" s="91"/>
      <c r="G47" s="91"/>
      <c r="H47" s="100"/>
      <c r="I47" s="91"/>
      <c r="J47" s="91"/>
      <c r="K47" s="100"/>
      <c r="L47" s="91"/>
      <c r="M47" s="91"/>
      <c r="N47" s="100"/>
      <c r="O47" s="91"/>
      <c r="P47" s="91"/>
      <c r="Q47" s="100"/>
      <c r="R47" s="91"/>
      <c r="S47" s="91"/>
      <c r="T47" s="100"/>
      <c r="U47" s="48" t="s">
        <v>61</v>
      </c>
      <c r="V47" s="15"/>
    </row>
    <row r="48" spans="1:22" ht="31.5" x14ac:dyDescent="0.25">
      <c r="A48" s="150"/>
      <c r="B48" s="121"/>
      <c r="C48" s="91"/>
      <c r="D48" s="91"/>
      <c r="E48" s="100"/>
      <c r="F48" s="91"/>
      <c r="G48" s="91"/>
      <c r="H48" s="100"/>
      <c r="I48" s="91"/>
      <c r="J48" s="91"/>
      <c r="K48" s="100"/>
      <c r="L48" s="91"/>
      <c r="M48" s="91"/>
      <c r="N48" s="100"/>
      <c r="O48" s="91"/>
      <c r="P48" s="91"/>
      <c r="Q48" s="100"/>
      <c r="R48" s="91"/>
      <c r="S48" s="91"/>
      <c r="T48" s="100"/>
      <c r="U48" s="48" t="s">
        <v>161</v>
      </c>
      <c r="V48" s="15"/>
    </row>
    <row r="49" spans="1:23" ht="47.25" x14ac:dyDescent="0.25">
      <c r="A49" s="150"/>
      <c r="B49" s="121"/>
      <c r="C49" s="91"/>
      <c r="D49" s="91"/>
      <c r="E49" s="100"/>
      <c r="F49" s="91"/>
      <c r="G49" s="91"/>
      <c r="H49" s="100"/>
      <c r="I49" s="91"/>
      <c r="J49" s="91"/>
      <c r="K49" s="100"/>
      <c r="L49" s="91"/>
      <c r="M49" s="91"/>
      <c r="N49" s="100"/>
      <c r="O49" s="91"/>
      <c r="P49" s="91"/>
      <c r="Q49" s="100"/>
      <c r="R49" s="91"/>
      <c r="S49" s="91"/>
      <c r="T49" s="100"/>
      <c r="U49" s="48" t="s">
        <v>62</v>
      </c>
      <c r="V49" s="15"/>
    </row>
    <row r="50" spans="1:23" ht="47.25" x14ac:dyDescent="0.25">
      <c r="A50" s="150"/>
      <c r="B50" s="121"/>
      <c r="C50" s="91"/>
      <c r="D50" s="91"/>
      <c r="E50" s="100"/>
      <c r="F50" s="91"/>
      <c r="G50" s="91"/>
      <c r="H50" s="100"/>
      <c r="I50" s="91"/>
      <c r="J50" s="91"/>
      <c r="K50" s="100"/>
      <c r="L50" s="91"/>
      <c r="M50" s="91"/>
      <c r="N50" s="100"/>
      <c r="O50" s="91"/>
      <c r="P50" s="91"/>
      <c r="Q50" s="100"/>
      <c r="R50" s="91"/>
      <c r="S50" s="91"/>
      <c r="T50" s="100"/>
      <c r="U50" s="48" t="s">
        <v>162</v>
      </c>
      <c r="V50" s="15"/>
    </row>
    <row r="51" spans="1:23" ht="51.75" customHeight="1" x14ac:dyDescent="0.25">
      <c r="A51" s="149" t="s">
        <v>67</v>
      </c>
      <c r="B51" s="152" t="s">
        <v>15</v>
      </c>
      <c r="C51" s="91"/>
      <c r="D51" s="91"/>
      <c r="E51" s="100" t="e">
        <f t="shared" si="33"/>
        <v>#DIV/0!</v>
      </c>
      <c r="F51" s="91"/>
      <c r="G51" s="91"/>
      <c r="H51" s="100" t="e">
        <f t="shared" si="34"/>
        <v>#DIV/0!</v>
      </c>
      <c r="I51" s="91"/>
      <c r="J51" s="91"/>
      <c r="K51" s="100" t="e">
        <f t="shared" si="35"/>
        <v>#DIV/0!</v>
      </c>
      <c r="L51" s="91"/>
      <c r="M51" s="91"/>
      <c r="N51" s="100" t="e">
        <f t="shared" si="36"/>
        <v>#DIV/0!</v>
      </c>
      <c r="O51" s="91"/>
      <c r="P51" s="91"/>
      <c r="Q51" s="100" t="e">
        <f t="shared" si="37"/>
        <v>#DIV/0!</v>
      </c>
      <c r="R51" s="91"/>
      <c r="S51" s="91"/>
      <c r="T51" s="100" t="e">
        <f t="shared" si="38"/>
        <v>#DIV/0!</v>
      </c>
      <c r="U51" s="48" t="s">
        <v>63</v>
      </c>
      <c r="V51" s="15"/>
    </row>
    <row r="52" spans="1:23" ht="31.5" x14ac:dyDescent="0.25">
      <c r="A52" s="150"/>
      <c r="B52" s="152"/>
      <c r="C52" s="91"/>
      <c r="D52" s="91"/>
      <c r="E52" s="100"/>
      <c r="F52" s="91"/>
      <c r="G52" s="91"/>
      <c r="H52" s="100"/>
      <c r="I52" s="91"/>
      <c r="J52" s="91"/>
      <c r="K52" s="100"/>
      <c r="L52" s="91"/>
      <c r="M52" s="91"/>
      <c r="N52" s="100"/>
      <c r="O52" s="91"/>
      <c r="P52" s="91"/>
      <c r="Q52" s="100"/>
      <c r="R52" s="91"/>
      <c r="S52" s="91"/>
      <c r="T52" s="100"/>
      <c r="U52" s="48" t="s">
        <v>64</v>
      </c>
      <c r="V52" s="15"/>
    </row>
    <row r="53" spans="1:23" ht="63.75" thickBot="1" x14ac:dyDescent="0.3">
      <c r="A53" s="151"/>
      <c r="B53" s="153"/>
      <c r="C53" s="148"/>
      <c r="D53" s="148"/>
      <c r="E53" s="147"/>
      <c r="F53" s="148"/>
      <c r="G53" s="148"/>
      <c r="H53" s="147"/>
      <c r="I53" s="148"/>
      <c r="J53" s="148"/>
      <c r="K53" s="147"/>
      <c r="L53" s="148"/>
      <c r="M53" s="148"/>
      <c r="N53" s="147"/>
      <c r="O53" s="148"/>
      <c r="P53" s="148"/>
      <c r="Q53" s="147"/>
      <c r="R53" s="148"/>
      <c r="S53" s="148"/>
      <c r="T53" s="147"/>
      <c r="U53" s="2" t="s">
        <v>65</v>
      </c>
      <c r="V53" s="17"/>
    </row>
    <row r="54" spans="1:23" ht="32.25" thickTop="1" x14ac:dyDescent="0.25">
      <c r="A54" s="104" t="s">
        <v>72</v>
      </c>
      <c r="B54" s="129" t="s">
        <v>15</v>
      </c>
      <c r="C54" s="138"/>
      <c r="D54" s="138"/>
      <c r="E54" s="141" t="e">
        <f t="shared" ref="E54:E58" si="39">D54*100/C54</f>
        <v>#DIV/0!</v>
      </c>
      <c r="F54" s="138"/>
      <c r="G54" s="138"/>
      <c r="H54" s="141" t="e">
        <f t="shared" ref="H54:H58" si="40">G54*100/F54</f>
        <v>#DIV/0!</v>
      </c>
      <c r="I54" s="138"/>
      <c r="J54" s="138"/>
      <c r="K54" s="141" t="e">
        <f t="shared" ref="K54:K58" si="41">J54*100/I54</f>
        <v>#DIV/0!</v>
      </c>
      <c r="L54" s="138"/>
      <c r="M54" s="138"/>
      <c r="N54" s="141" t="e">
        <f t="shared" ref="N54:N58" si="42">M54*100/L54</f>
        <v>#DIV/0!</v>
      </c>
      <c r="O54" s="138"/>
      <c r="P54" s="138"/>
      <c r="Q54" s="141" t="e">
        <f t="shared" ref="Q54:Q58" si="43">P54*100/O54</f>
        <v>#DIV/0!</v>
      </c>
      <c r="R54" s="138"/>
      <c r="S54" s="138"/>
      <c r="T54" s="141" t="e">
        <f t="shared" ref="T54:T58" si="44">S54*100/R54</f>
        <v>#DIV/0!</v>
      </c>
      <c r="U54" s="6" t="s">
        <v>163</v>
      </c>
      <c r="V54" s="18"/>
      <c r="W54" s="1" t="b">
        <f>V54=V55+V56+V59</f>
        <v>1</v>
      </c>
    </row>
    <row r="55" spans="1:23" ht="31.5" x14ac:dyDescent="0.25">
      <c r="A55" s="105"/>
      <c r="B55" s="121"/>
      <c r="C55" s="144"/>
      <c r="D55" s="139"/>
      <c r="E55" s="142"/>
      <c r="F55" s="139"/>
      <c r="G55" s="139"/>
      <c r="H55" s="142"/>
      <c r="I55" s="139"/>
      <c r="J55" s="139"/>
      <c r="K55" s="142"/>
      <c r="L55" s="139"/>
      <c r="M55" s="139"/>
      <c r="N55" s="142"/>
      <c r="O55" s="139"/>
      <c r="P55" s="139"/>
      <c r="Q55" s="142"/>
      <c r="R55" s="139"/>
      <c r="S55" s="139"/>
      <c r="T55" s="142"/>
      <c r="U55" s="48" t="s">
        <v>69</v>
      </c>
      <c r="V55" s="3"/>
    </row>
    <row r="56" spans="1:23" ht="63" x14ac:dyDescent="0.25">
      <c r="A56" s="105"/>
      <c r="B56" s="121"/>
      <c r="C56" s="144"/>
      <c r="D56" s="139"/>
      <c r="E56" s="142"/>
      <c r="F56" s="139"/>
      <c r="G56" s="139"/>
      <c r="H56" s="142"/>
      <c r="I56" s="139"/>
      <c r="J56" s="139"/>
      <c r="K56" s="142"/>
      <c r="L56" s="139"/>
      <c r="M56" s="139"/>
      <c r="N56" s="142"/>
      <c r="O56" s="139"/>
      <c r="P56" s="139"/>
      <c r="Q56" s="142"/>
      <c r="R56" s="139"/>
      <c r="S56" s="139"/>
      <c r="T56" s="142"/>
      <c r="U56" s="48" t="s">
        <v>70</v>
      </c>
      <c r="V56" s="3"/>
    </row>
    <row r="57" spans="1:23" ht="31.5" x14ac:dyDescent="0.25">
      <c r="A57" s="105"/>
      <c r="B57" s="121"/>
      <c r="C57" s="144"/>
      <c r="D57" s="139"/>
      <c r="E57" s="142"/>
      <c r="F57" s="139"/>
      <c r="G57" s="139"/>
      <c r="H57" s="142"/>
      <c r="I57" s="139"/>
      <c r="J57" s="139"/>
      <c r="K57" s="142"/>
      <c r="L57" s="139"/>
      <c r="M57" s="139"/>
      <c r="N57" s="142"/>
      <c r="O57" s="139"/>
      <c r="P57" s="139"/>
      <c r="Q57" s="142"/>
      <c r="R57" s="139"/>
      <c r="S57" s="139"/>
      <c r="T57" s="142"/>
      <c r="U57" s="48" t="s">
        <v>77</v>
      </c>
      <c r="V57" s="3"/>
    </row>
    <row r="58" spans="1:23" ht="31.5" x14ac:dyDescent="0.25">
      <c r="A58" s="105"/>
      <c r="B58" s="121"/>
      <c r="C58" s="144"/>
      <c r="D58" s="139"/>
      <c r="E58" s="142" t="e">
        <f t="shared" si="39"/>
        <v>#DIV/0!</v>
      </c>
      <c r="F58" s="139"/>
      <c r="G58" s="139"/>
      <c r="H58" s="142" t="e">
        <f t="shared" si="40"/>
        <v>#DIV/0!</v>
      </c>
      <c r="I58" s="139"/>
      <c r="J58" s="139"/>
      <c r="K58" s="142" t="e">
        <f t="shared" si="41"/>
        <v>#DIV/0!</v>
      </c>
      <c r="L58" s="139"/>
      <c r="M58" s="139"/>
      <c r="N58" s="142" t="e">
        <f t="shared" si="42"/>
        <v>#DIV/0!</v>
      </c>
      <c r="O58" s="139"/>
      <c r="P58" s="139"/>
      <c r="Q58" s="142" t="e">
        <f t="shared" si="43"/>
        <v>#DIV/0!</v>
      </c>
      <c r="R58" s="139"/>
      <c r="S58" s="139"/>
      <c r="T58" s="142" t="e">
        <f t="shared" si="44"/>
        <v>#DIV/0!</v>
      </c>
      <c r="U58" s="48" t="s">
        <v>71</v>
      </c>
      <c r="V58" s="3"/>
      <c r="W58" s="1" t="e">
        <f>V58=V57*100/(V55+V56)</f>
        <v>#DIV/0!</v>
      </c>
    </row>
    <row r="59" spans="1:23" ht="126" x14ac:dyDescent="0.25">
      <c r="A59" s="105"/>
      <c r="B59" s="121"/>
      <c r="C59" s="144"/>
      <c r="D59" s="139"/>
      <c r="E59" s="142"/>
      <c r="F59" s="139"/>
      <c r="G59" s="139"/>
      <c r="H59" s="142"/>
      <c r="I59" s="139"/>
      <c r="J59" s="139"/>
      <c r="K59" s="142"/>
      <c r="L59" s="139"/>
      <c r="M59" s="139"/>
      <c r="N59" s="142"/>
      <c r="O59" s="139"/>
      <c r="P59" s="139"/>
      <c r="Q59" s="142"/>
      <c r="R59" s="139"/>
      <c r="S59" s="139"/>
      <c r="T59" s="142"/>
      <c r="U59" s="48" t="s">
        <v>78</v>
      </c>
      <c r="V59" s="3"/>
    </row>
    <row r="60" spans="1:23" ht="72.75" customHeight="1" x14ac:dyDescent="0.25">
      <c r="A60" s="105"/>
      <c r="B60" s="121"/>
      <c r="C60" s="144"/>
      <c r="D60" s="139"/>
      <c r="E60" s="142"/>
      <c r="F60" s="139"/>
      <c r="G60" s="139"/>
      <c r="H60" s="142"/>
      <c r="I60" s="139"/>
      <c r="J60" s="139"/>
      <c r="K60" s="142"/>
      <c r="L60" s="139"/>
      <c r="M60" s="139"/>
      <c r="N60" s="142"/>
      <c r="O60" s="139"/>
      <c r="P60" s="139"/>
      <c r="Q60" s="142"/>
      <c r="R60" s="139"/>
      <c r="S60" s="139"/>
      <c r="T60" s="142"/>
      <c r="U60" s="48" t="s">
        <v>76</v>
      </c>
      <c r="V60" s="3"/>
    </row>
    <row r="61" spans="1:23" ht="98.25" customHeight="1" x14ac:dyDescent="0.25">
      <c r="A61" s="105"/>
      <c r="B61" s="121"/>
      <c r="C61" s="144"/>
      <c r="D61" s="139"/>
      <c r="E61" s="142"/>
      <c r="F61" s="139"/>
      <c r="G61" s="139"/>
      <c r="H61" s="142"/>
      <c r="I61" s="139"/>
      <c r="J61" s="139"/>
      <c r="K61" s="142"/>
      <c r="L61" s="139"/>
      <c r="M61" s="139"/>
      <c r="N61" s="142"/>
      <c r="O61" s="139"/>
      <c r="P61" s="139"/>
      <c r="Q61" s="142"/>
      <c r="R61" s="139"/>
      <c r="S61" s="139"/>
      <c r="T61" s="142"/>
      <c r="U61" s="48" t="s">
        <v>74</v>
      </c>
      <c r="V61" s="3"/>
      <c r="W61" s="1" t="e">
        <f>V61=V60*100/V59</f>
        <v>#DIV/0!</v>
      </c>
    </row>
    <row r="62" spans="1:23" ht="64.5" customHeight="1" x14ac:dyDescent="0.25">
      <c r="A62" s="105"/>
      <c r="B62" s="121"/>
      <c r="C62" s="144"/>
      <c r="D62" s="139"/>
      <c r="E62" s="142"/>
      <c r="F62" s="139"/>
      <c r="G62" s="139"/>
      <c r="H62" s="142"/>
      <c r="I62" s="139"/>
      <c r="J62" s="139"/>
      <c r="K62" s="142"/>
      <c r="L62" s="139"/>
      <c r="M62" s="139"/>
      <c r="N62" s="142"/>
      <c r="O62" s="139"/>
      <c r="P62" s="139"/>
      <c r="Q62" s="142"/>
      <c r="R62" s="139"/>
      <c r="S62" s="139"/>
      <c r="T62" s="142"/>
      <c r="U62" s="48" t="s">
        <v>75</v>
      </c>
      <c r="V62" s="3"/>
    </row>
    <row r="63" spans="1:23" ht="64.5" customHeight="1" x14ac:dyDescent="0.25">
      <c r="A63" s="105"/>
      <c r="B63" s="121"/>
      <c r="C63" s="144"/>
      <c r="D63" s="139"/>
      <c r="E63" s="142"/>
      <c r="F63" s="139"/>
      <c r="G63" s="139"/>
      <c r="H63" s="142"/>
      <c r="I63" s="139"/>
      <c r="J63" s="139"/>
      <c r="K63" s="142"/>
      <c r="L63" s="139"/>
      <c r="M63" s="139"/>
      <c r="N63" s="142"/>
      <c r="O63" s="139"/>
      <c r="P63" s="139"/>
      <c r="Q63" s="142"/>
      <c r="R63" s="139"/>
      <c r="S63" s="139"/>
      <c r="T63" s="142"/>
      <c r="U63" s="48" t="s">
        <v>79</v>
      </c>
      <c r="V63" s="3"/>
    </row>
    <row r="64" spans="1:23" ht="63.75" thickBot="1" x14ac:dyDescent="0.3">
      <c r="A64" s="106"/>
      <c r="B64" s="137"/>
      <c r="C64" s="145"/>
      <c r="D64" s="140"/>
      <c r="E64" s="143"/>
      <c r="F64" s="140"/>
      <c r="G64" s="140"/>
      <c r="H64" s="143"/>
      <c r="I64" s="140"/>
      <c r="J64" s="140"/>
      <c r="K64" s="143"/>
      <c r="L64" s="140"/>
      <c r="M64" s="140"/>
      <c r="N64" s="143"/>
      <c r="O64" s="140"/>
      <c r="P64" s="140"/>
      <c r="Q64" s="143"/>
      <c r="R64" s="140"/>
      <c r="S64" s="140"/>
      <c r="T64" s="143"/>
      <c r="U64" s="50" t="s">
        <v>80</v>
      </c>
      <c r="V64" s="19"/>
    </row>
    <row r="65" spans="1:23" ht="63" x14ac:dyDescent="0.25">
      <c r="A65" s="113" t="s">
        <v>73</v>
      </c>
      <c r="B65" s="120" t="s">
        <v>15</v>
      </c>
      <c r="C65" s="112"/>
      <c r="D65" s="112"/>
      <c r="E65" s="110" t="e">
        <v>#DIV/0!</v>
      </c>
      <c r="F65" s="112"/>
      <c r="G65" s="112"/>
      <c r="H65" s="110" t="e">
        <v>#DIV/0!</v>
      </c>
      <c r="I65" s="112"/>
      <c r="J65" s="112"/>
      <c r="K65" s="110" t="e">
        <v>#DIV/0!</v>
      </c>
      <c r="L65" s="112"/>
      <c r="M65" s="112"/>
      <c r="N65" s="110" t="e">
        <v>#DIV/0!</v>
      </c>
      <c r="O65" s="112"/>
      <c r="P65" s="112"/>
      <c r="Q65" s="110" t="e">
        <v>#DIV/0!</v>
      </c>
      <c r="R65" s="112"/>
      <c r="S65" s="112"/>
      <c r="T65" s="110" t="e">
        <v>#DIV/0!</v>
      </c>
      <c r="U65" s="20" t="s">
        <v>81</v>
      </c>
      <c r="V65" s="21"/>
    </row>
    <row r="66" spans="1:23" ht="32.25" customHeight="1" thickBot="1" x14ac:dyDescent="0.3">
      <c r="A66" s="146"/>
      <c r="B66" s="132"/>
      <c r="C66" s="92"/>
      <c r="D66" s="92"/>
      <c r="E66" s="111"/>
      <c r="F66" s="92"/>
      <c r="G66" s="92"/>
      <c r="H66" s="111"/>
      <c r="I66" s="92"/>
      <c r="J66" s="92"/>
      <c r="K66" s="111"/>
      <c r="L66" s="92"/>
      <c r="M66" s="92"/>
      <c r="N66" s="111"/>
      <c r="O66" s="92"/>
      <c r="P66" s="92"/>
      <c r="Q66" s="111"/>
      <c r="R66" s="92"/>
      <c r="S66" s="92"/>
      <c r="T66" s="111"/>
      <c r="U66" s="22" t="s">
        <v>82</v>
      </c>
      <c r="V66" s="23"/>
      <c r="W66" s="1" t="e">
        <f>V66*100/V65</f>
        <v>#DIV/0!</v>
      </c>
    </row>
    <row r="67" spans="1:23" ht="71.25" customHeight="1" x14ac:dyDescent="0.25">
      <c r="A67" s="136" t="s">
        <v>90</v>
      </c>
      <c r="B67" s="129" t="s">
        <v>15</v>
      </c>
      <c r="C67" s="102"/>
      <c r="D67" s="102"/>
      <c r="E67" s="99" t="e">
        <v>#DIV/0!</v>
      </c>
      <c r="F67" s="102"/>
      <c r="G67" s="102"/>
      <c r="H67" s="99" t="e">
        <v>#DIV/0!</v>
      </c>
      <c r="I67" s="102"/>
      <c r="J67" s="102"/>
      <c r="K67" s="99" t="e">
        <v>#DIV/0!</v>
      </c>
      <c r="L67" s="102"/>
      <c r="M67" s="102"/>
      <c r="N67" s="99" t="e">
        <v>#DIV/0!</v>
      </c>
      <c r="O67" s="102"/>
      <c r="P67" s="102"/>
      <c r="Q67" s="99" t="e">
        <v>#DIV/0!</v>
      </c>
      <c r="R67" s="102"/>
      <c r="S67" s="102"/>
      <c r="T67" s="99" t="e">
        <v>#DIV/0!</v>
      </c>
      <c r="U67" s="6" t="s">
        <v>83</v>
      </c>
      <c r="V67" s="24"/>
    </row>
    <row r="68" spans="1:23" ht="26.25" customHeight="1" x14ac:dyDescent="0.25">
      <c r="A68" s="136"/>
      <c r="B68" s="130"/>
      <c r="C68" s="91"/>
      <c r="D68" s="91"/>
      <c r="E68" s="100"/>
      <c r="F68" s="91"/>
      <c r="G68" s="91"/>
      <c r="H68" s="100"/>
      <c r="I68" s="91"/>
      <c r="J68" s="91"/>
      <c r="K68" s="100"/>
      <c r="L68" s="91"/>
      <c r="M68" s="91"/>
      <c r="N68" s="100"/>
      <c r="O68" s="91"/>
      <c r="P68" s="91"/>
      <c r="Q68" s="100"/>
      <c r="R68" s="91"/>
      <c r="S68" s="91"/>
      <c r="T68" s="100"/>
      <c r="U68" s="11" t="s">
        <v>85</v>
      </c>
      <c r="V68" s="15"/>
    </row>
    <row r="69" spans="1:23" ht="21" customHeight="1" x14ac:dyDescent="0.25">
      <c r="A69" s="136"/>
      <c r="B69" s="130"/>
      <c r="C69" s="91"/>
      <c r="D69" s="91"/>
      <c r="E69" s="100"/>
      <c r="F69" s="91"/>
      <c r="G69" s="91"/>
      <c r="H69" s="100"/>
      <c r="I69" s="91"/>
      <c r="J69" s="91"/>
      <c r="K69" s="100"/>
      <c r="L69" s="91"/>
      <c r="M69" s="91"/>
      <c r="N69" s="100"/>
      <c r="O69" s="91"/>
      <c r="P69" s="91"/>
      <c r="Q69" s="100"/>
      <c r="R69" s="91"/>
      <c r="S69" s="91"/>
      <c r="T69" s="100"/>
      <c r="U69" s="11" t="s">
        <v>86</v>
      </c>
      <c r="V69" s="15"/>
    </row>
    <row r="70" spans="1:23" ht="71.25" customHeight="1" x14ac:dyDescent="0.25">
      <c r="A70" s="136"/>
      <c r="B70" s="130"/>
      <c r="C70" s="91"/>
      <c r="D70" s="91"/>
      <c r="E70" s="100"/>
      <c r="F70" s="91"/>
      <c r="G70" s="91"/>
      <c r="H70" s="100"/>
      <c r="I70" s="91"/>
      <c r="J70" s="91"/>
      <c r="K70" s="100"/>
      <c r="L70" s="91"/>
      <c r="M70" s="91"/>
      <c r="N70" s="100"/>
      <c r="O70" s="91"/>
      <c r="P70" s="91"/>
      <c r="Q70" s="100"/>
      <c r="R70" s="91"/>
      <c r="S70" s="91"/>
      <c r="T70" s="100"/>
      <c r="U70" s="48" t="s">
        <v>84</v>
      </c>
      <c r="V70" s="15"/>
      <c r="W70" s="1" t="e">
        <f>V70*100/V67</f>
        <v>#DIV/0!</v>
      </c>
    </row>
    <row r="71" spans="1:23" ht="12" customHeight="1" x14ac:dyDescent="0.25">
      <c r="A71" s="136"/>
      <c r="B71" s="130"/>
      <c r="C71" s="91"/>
      <c r="D71" s="91"/>
      <c r="E71" s="100"/>
      <c r="F71" s="91"/>
      <c r="G71" s="91"/>
      <c r="H71" s="100"/>
      <c r="I71" s="91"/>
      <c r="J71" s="91"/>
      <c r="K71" s="100"/>
      <c r="L71" s="91"/>
      <c r="M71" s="91"/>
      <c r="N71" s="100"/>
      <c r="O71" s="91"/>
      <c r="P71" s="91"/>
      <c r="Q71" s="100"/>
      <c r="R71" s="91"/>
      <c r="S71" s="91"/>
      <c r="T71" s="100"/>
      <c r="U71" s="11" t="s">
        <v>85</v>
      </c>
      <c r="V71" s="15"/>
      <c r="W71" s="1" t="e">
        <f t="shared" ref="W71:W72" si="45">V71*100/V68</f>
        <v>#DIV/0!</v>
      </c>
    </row>
    <row r="72" spans="1:23" ht="12.75" customHeight="1" thickBot="1" x14ac:dyDescent="0.3">
      <c r="A72" s="134"/>
      <c r="B72" s="137"/>
      <c r="C72" s="103"/>
      <c r="D72" s="103"/>
      <c r="E72" s="101"/>
      <c r="F72" s="103"/>
      <c r="G72" s="103"/>
      <c r="H72" s="101"/>
      <c r="I72" s="103"/>
      <c r="J72" s="103"/>
      <c r="K72" s="101"/>
      <c r="L72" s="103"/>
      <c r="M72" s="103"/>
      <c r="N72" s="101"/>
      <c r="O72" s="103"/>
      <c r="P72" s="103"/>
      <c r="Q72" s="101"/>
      <c r="R72" s="103"/>
      <c r="S72" s="103"/>
      <c r="T72" s="101"/>
      <c r="U72" s="25" t="s">
        <v>86</v>
      </c>
      <c r="V72" s="26"/>
      <c r="W72" s="1" t="e">
        <f t="shared" si="45"/>
        <v>#DIV/0!</v>
      </c>
    </row>
    <row r="73" spans="1:23" ht="63" x14ac:dyDescent="0.25">
      <c r="A73" s="133" t="s">
        <v>91</v>
      </c>
      <c r="B73" s="120"/>
      <c r="C73" s="112"/>
      <c r="D73" s="112"/>
      <c r="E73" s="110" t="e">
        <v>#DIV/0!</v>
      </c>
      <c r="F73" s="112"/>
      <c r="G73" s="112"/>
      <c r="H73" s="110" t="e">
        <v>#DIV/0!</v>
      </c>
      <c r="I73" s="112"/>
      <c r="J73" s="112"/>
      <c r="K73" s="110" t="e">
        <v>#DIV/0!</v>
      </c>
      <c r="L73" s="112"/>
      <c r="M73" s="112"/>
      <c r="N73" s="110" t="e">
        <v>#DIV/0!</v>
      </c>
      <c r="O73" s="112"/>
      <c r="P73" s="112"/>
      <c r="Q73" s="110" t="e">
        <v>#DIV/0!</v>
      </c>
      <c r="R73" s="112"/>
      <c r="S73" s="112"/>
      <c r="T73" s="110" t="e">
        <v>#DIV/0!</v>
      </c>
      <c r="U73" s="5" t="s">
        <v>117</v>
      </c>
      <c r="V73" s="21"/>
    </row>
    <row r="74" spans="1:23" ht="78.75" x14ac:dyDescent="0.25">
      <c r="A74" s="134"/>
      <c r="B74" s="121"/>
      <c r="C74" s="91"/>
      <c r="D74" s="91"/>
      <c r="E74" s="100"/>
      <c r="F74" s="91"/>
      <c r="G74" s="91"/>
      <c r="H74" s="100"/>
      <c r="I74" s="91"/>
      <c r="J74" s="91"/>
      <c r="K74" s="100"/>
      <c r="L74" s="91"/>
      <c r="M74" s="91"/>
      <c r="N74" s="100"/>
      <c r="O74" s="91"/>
      <c r="P74" s="91"/>
      <c r="Q74" s="100"/>
      <c r="R74" s="91"/>
      <c r="S74" s="91"/>
      <c r="T74" s="100"/>
      <c r="U74" s="48" t="s">
        <v>87</v>
      </c>
      <c r="V74" s="15"/>
      <c r="W74" s="1" t="e">
        <f>V74*100/V73</f>
        <v>#DIV/0!</v>
      </c>
    </row>
    <row r="75" spans="1:23" ht="94.5" x14ac:dyDescent="0.25">
      <c r="A75" s="134"/>
      <c r="B75" s="121"/>
      <c r="C75" s="91"/>
      <c r="D75" s="91"/>
      <c r="E75" s="100"/>
      <c r="F75" s="91"/>
      <c r="G75" s="91"/>
      <c r="H75" s="100"/>
      <c r="I75" s="91"/>
      <c r="J75" s="91"/>
      <c r="K75" s="100"/>
      <c r="L75" s="91"/>
      <c r="M75" s="91"/>
      <c r="N75" s="100"/>
      <c r="O75" s="91"/>
      <c r="P75" s="91"/>
      <c r="Q75" s="100"/>
      <c r="R75" s="91"/>
      <c r="S75" s="91"/>
      <c r="T75" s="100"/>
      <c r="U75" s="48" t="s">
        <v>89</v>
      </c>
      <c r="V75" s="15"/>
      <c r="W75" s="1" t="e">
        <f>V75*100/V73</f>
        <v>#DIV/0!</v>
      </c>
    </row>
    <row r="76" spans="1:23" ht="95.25" thickBot="1" x14ac:dyDescent="0.3">
      <c r="A76" s="135"/>
      <c r="B76" s="122"/>
      <c r="C76" s="92"/>
      <c r="D76" s="92"/>
      <c r="E76" s="111"/>
      <c r="F76" s="92"/>
      <c r="G76" s="92"/>
      <c r="H76" s="111"/>
      <c r="I76" s="92"/>
      <c r="J76" s="92"/>
      <c r="K76" s="111"/>
      <c r="L76" s="92"/>
      <c r="M76" s="92"/>
      <c r="N76" s="111"/>
      <c r="O76" s="92"/>
      <c r="P76" s="92"/>
      <c r="Q76" s="111"/>
      <c r="R76" s="92"/>
      <c r="S76" s="92"/>
      <c r="T76" s="111"/>
      <c r="U76" s="27" t="s">
        <v>88</v>
      </c>
      <c r="V76" s="23"/>
      <c r="W76" s="1" t="e">
        <f>V76*100/V73</f>
        <v>#DIV/0!</v>
      </c>
    </row>
    <row r="77" spans="1:23" ht="47.25" x14ac:dyDescent="0.25">
      <c r="A77" s="104" t="s">
        <v>92</v>
      </c>
      <c r="B77" s="102" t="s">
        <v>15</v>
      </c>
      <c r="C77" s="102"/>
      <c r="D77" s="102"/>
      <c r="E77" s="99" t="e">
        <f>D77*100/C77</f>
        <v>#DIV/0!</v>
      </c>
      <c r="F77" s="102"/>
      <c r="G77" s="102"/>
      <c r="H77" s="99" t="e">
        <f>G77*100/F77</f>
        <v>#DIV/0!</v>
      </c>
      <c r="I77" s="102"/>
      <c r="J77" s="102"/>
      <c r="K77" s="99" t="e">
        <f>J77*100/I77</f>
        <v>#DIV/0!</v>
      </c>
      <c r="L77" s="102"/>
      <c r="M77" s="102"/>
      <c r="N77" s="99" t="e">
        <f>M77*100/L77</f>
        <v>#DIV/0!</v>
      </c>
      <c r="O77" s="102"/>
      <c r="P77" s="102"/>
      <c r="Q77" s="99" t="e">
        <f>P77*100/O77</f>
        <v>#DIV/0!</v>
      </c>
      <c r="R77" s="102"/>
      <c r="S77" s="102"/>
      <c r="T77" s="99" t="e">
        <f>S77*100/R77</f>
        <v>#DIV/0!</v>
      </c>
      <c r="U77" s="6" t="s">
        <v>93</v>
      </c>
      <c r="V77" s="24"/>
    </row>
    <row r="78" spans="1:23" ht="82.5" customHeight="1" thickBot="1" x14ac:dyDescent="0.3">
      <c r="A78" s="106"/>
      <c r="B78" s="103"/>
      <c r="C78" s="103"/>
      <c r="D78" s="103"/>
      <c r="E78" s="101"/>
      <c r="F78" s="103"/>
      <c r="G78" s="103"/>
      <c r="H78" s="101"/>
      <c r="I78" s="103"/>
      <c r="J78" s="103"/>
      <c r="K78" s="101"/>
      <c r="L78" s="103"/>
      <c r="M78" s="103"/>
      <c r="N78" s="101"/>
      <c r="O78" s="103"/>
      <c r="P78" s="103"/>
      <c r="Q78" s="101"/>
      <c r="R78" s="103"/>
      <c r="S78" s="103"/>
      <c r="T78" s="101"/>
      <c r="U78" s="50" t="s">
        <v>94</v>
      </c>
      <c r="V78" s="26"/>
    </row>
    <row r="79" spans="1:23" ht="63" x14ac:dyDescent="0.25">
      <c r="A79" s="68" t="s">
        <v>108</v>
      </c>
      <c r="B79" s="120" t="s">
        <v>15</v>
      </c>
      <c r="C79" s="112"/>
      <c r="D79" s="112"/>
      <c r="E79" s="110" t="e">
        <f>D79*100/C79</f>
        <v>#DIV/0!</v>
      </c>
      <c r="F79" s="112"/>
      <c r="G79" s="112"/>
      <c r="H79" s="110" t="e">
        <f>G79*100/F79</f>
        <v>#DIV/0!</v>
      </c>
      <c r="I79" s="112"/>
      <c r="J79" s="112"/>
      <c r="K79" s="110" t="e">
        <f>J79*100/I79</f>
        <v>#DIV/0!</v>
      </c>
      <c r="L79" s="112"/>
      <c r="M79" s="112"/>
      <c r="N79" s="110" t="e">
        <f>M79*100/L79</f>
        <v>#DIV/0!</v>
      </c>
      <c r="O79" s="112"/>
      <c r="P79" s="112"/>
      <c r="Q79" s="110" t="e">
        <f>P79*100/O79</f>
        <v>#DIV/0!</v>
      </c>
      <c r="R79" s="112"/>
      <c r="S79" s="112"/>
      <c r="T79" s="110" t="e">
        <f>S79*100/R79</f>
        <v>#DIV/0!</v>
      </c>
      <c r="U79" s="28" t="s">
        <v>101</v>
      </c>
      <c r="V79" s="21"/>
    </row>
    <row r="80" spans="1:23" ht="36.75" customHeight="1" x14ac:dyDescent="0.25">
      <c r="A80" s="63" t="s">
        <v>95</v>
      </c>
      <c r="B80" s="130"/>
      <c r="C80" s="91"/>
      <c r="D80" s="91"/>
      <c r="E80" s="100"/>
      <c r="F80" s="91"/>
      <c r="G80" s="91"/>
      <c r="H80" s="100"/>
      <c r="I80" s="91"/>
      <c r="J80" s="91"/>
      <c r="K80" s="100"/>
      <c r="L80" s="91"/>
      <c r="M80" s="91"/>
      <c r="N80" s="100"/>
      <c r="O80" s="91"/>
      <c r="P80" s="91"/>
      <c r="Q80" s="100"/>
      <c r="R80" s="91"/>
      <c r="S80" s="91"/>
      <c r="T80" s="100"/>
      <c r="U80" s="45" t="s">
        <v>102</v>
      </c>
      <c r="V80" s="15"/>
    </row>
    <row r="81" spans="1:22" ht="47.25" x14ac:dyDescent="0.25">
      <c r="A81" s="63" t="s">
        <v>96</v>
      </c>
      <c r="B81" s="130"/>
      <c r="C81" s="91"/>
      <c r="D81" s="91"/>
      <c r="E81" s="100"/>
      <c r="F81" s="91"/>
      <c r="G81" s="91"/>
      <c r="H81" s="100"/>
      <c r="I81" s="91"/>
      <c r="J81" s="91"/>
      <c r="K81" s="100"/>
      <c r="L81" s="91"/>
      <c r="M81" s="91"/>
      <c r="N81" s="100"/>
      <c r="O81" s="91"/>
      <c r="P81" s="91"/>
      <c r="Q81" s="100"/>
      <c r="R81" s="91"/>
      <c r="S81" s="91"/>
      <c r="T81" s="100"/>
      <c r="U81" s="46" t="s">
        <v>103</v>
      </c>
      <c r="V81" s="15"/>
    </row>
    <row r="82" spans="1:22" ht="47.25" x14ac:dyDescent="0.25">
      <c r="A82" s="63" t="s">
        <v>97</v>
      </c>
      <c r="B82" s="130"/>
      <c r="C82" s="91"/>
      <c r="D82" s="91"/>
      <c r="E82" s="100"/>
      <c r="F82" s="91"/>
      <c r="G82" s="91"/>
      <c r="H82" s="100"/>
      <c r="I82" s="91"/>
      <c r="J82" s="91"/>
      <c r="K82" s="100"/>
      <c r="L82" s="91"/>
      <c r="M82" s="91"/>
      <c r="N82" s="100"/>
      <c r="O82" s="91"/>
      <c r="P82" s="91"/>
      <c r="Q82" s="100"/>
      <c r="R82" s="91"/>
      <c r="S82" s="91"/>
      <c r="T82" s="100"/>
      <c r="U82" s="46" t="s">
        <v>104</v>
      </c>
      <c r="V82" s="15"/>
    </row>
    <row r="83" spans="1:22" ht="47.25" x14ac:dyDescent="0.25">
      <c r="A83" s="63" t="s">
        <v>98</v>
      </c>
      <c r="B83" s="130"/>
      <c r="C83" s="91"/>
      <c r="D83" s="91"/>
      <c r="E83" s="100"/>
      <c r="F83" s="91"/>
      <c r="G83" s="91"/>
      <c r="H83" s="100"/>
      <c r="I83" s="91"/>
      <c r="J83" s="91"/>
      <c r="K83" s="100"/>
      <c r="L83" s="91"/>
      <c r="M83" s="91"/>
      <c r="N83" s="100"/>
      <c r="O83" s="91"/>
      <c r="P83" s="91"/>
      <c r="Q83" s="100"/>
      <c r="R83" s="91"/>
      <c r="S83" s="91"/>
      <c r="T83" s="100"/>
      <c r="U83" s="46" t="s">
        <v>105</v>
      </c>
      <c r="V83" s="15"/>
    </row>
    <row r="84" spans="1:22" ht="63" x14ac:dyDescent="0.25">
      <c r="A84" s="63" t="s">
        <v>99</v>
      </c>
      <c r="B84" s="130"/>
      <c r="C84" s="91"/>
      <c r="D84" s="91"/>
      <c r="E84" s="100"/>
      <c r="F84" s="91"/>
      <c r="G84" s="91"/>
      <c r="H84" s="100"/>
      <c r="I84" s="91"/>
      <c r="J84" s="91"/>
      <c r="K84" s="100"/>
      <c r="L84" s="91"/>
      <c r="M84" s="91"/>
      <c r="N84" s="100"/>
      <c r="O84" s="91"/>
      <c r="P84" s="91"/>
      <c r="Q84" s="100"/>
      <c r="R84" s="91"/>
      <c r="S84" s="91"/>
      <c r="T84" s="100"/>
      <c r="U84" s="46" t="s">
        <v>106</v>
      </c>
      <c r="V84" s="15"/>
    </row>
    <row r="85" spans="1:22" ht="48" thickBot="1" x14ac:dyDescent="0.3">
      <c r="A85" s="69" t="s">
        <v>100</v>
      </c>
      <c r="B85" s="132"/>
      <c r="C85" s="92"/>
      <c r="D85" s="92"/>
      <c r="E85" s="111"/>
      <c r="F85" s="92"/>
      <c r="G85" s="92"/>
      <c r="H85" s="111"/>
      <c r="I85" s="92"/>
      <c r="J85" s="92"/>
      <c r="K85" s="111"/>
      <c r="L85" s="92"/>
      <c r="M85" s="92"/>
      <c r="N85" s="111"/>
      <c r="O85" s="92"/>
      <c r="P85" s="92"/>
      <c r="Q85" s="111"/>
      <c r="R85" s="92"/>
      <c r="S85" s="92"/>
      <c r="T85" s="111"/>
      <c r="U85" s="29" t="s">
        <v>107</v>
      </c>
      <c r="V85" s="23"/>
    </row>
    <row r="86" spans="1:22" ht="55.5" customHeight="1" x14ac:dyDescent="0.25">
      <c r="A86" s="127" t="s">
        <v>115</v>
      </c>
      <c r="B86" s="129" t="s">
        <v>15</v>
      </c>
      <c r="C86" s="102"/>
      <c r="D86" s="102"/>
      <c r="E86" s="99" t="e">
        <f>D86*100/C86</f>
        <v>#DIV/0!</v>
      </c>
      <c r="F86" s="102"/>
      <c r="G86" s="102"/>
      <c r="H86" s="99" t="e">
        <f>G86*100/F86</f>
        <v>#DIV/0!</v>
      </c>
      <c r="I86" s="102"/>
      <c r="J86" s="102"/>
      <c r="K86" s="99" t="e">
        <f>J86*100/I86</f>
        <v>#DIV/0!</v>
      </c>
      <c r="L86" s="102"/>
      <c r="M86" s="102"/>
      <c r="N86" s="99" t="e">
        <f>M86*100/L86</f>
        <v>#DIV/0!</v>
      </c>
      <c r="O86" s="102"/>
      <c r="P86" s="102"/>
      <c r="Q86" s="99" t="e">
        <f>P86*100/O86</f>
        <v>#DIV/0!</v>
      </c>
      <c r="R86" s="102"/>
      <c r="S86" s="102"/>
      <c r="T86" s="99" t="e">
        <f>S86*100/R86</f>
        <v>#DIV/0!</v>
      </c>
      <c r="U86" s="30" t="s">
        <v>118</v>
      </c>
      <c r="V86" s="24"/>
    </row>
    <row r="87" spans="1:22" ht="48" customHeight="1" x14ac:dyDescent="0.25">
      <c r="A87" s="128"/>
      <c r="B87" s="130"/>
      <c r="C87" s="91"/>
      <c r="D87" s="91"/>
      <c r="E87" s="100"/>
      <c r="F87" s="91"/>
      <c r="G87" s="91"/>
      <c r="H87" s="100"/>
      <c r="I87" s="91"/>
      <c r="J87" s="91"/>
      <c r="K87" s="100"/>
      <c r="L87" s="91"/>
      <c r="M87" s="91"/>
      <c r="N87" s="100"/>
      <c r="O87" s="91"/>
      <c r="P87" s="91"/>
      <c r="Q87" s="100"/>
      <c r="R87" s="91"/>
      <c r="S87" s="91"/>
      <c r="T87" s="100"/>
      <c r="U87" s="46" t="s">
        <v>119</v>
      </c>
      <c r="V87" s="15"/>
    </row>
    <row r="88" spans="1:22" ht="52.5" customHeight="1" x14ac:dyDescent="0.25">
      <c r="A88" s="125" t="s">
        <v>116</v>
      </c>
      <c r="B88" s="130" t="s">
        <v>15</v>
      </c>
      <c r="C88" s="91"/>
      <c r="D88" s="91"/>
      <c r="E88" s="100" t="e">
        <f>D88*100/C88</f>
        <v>#DIV/0!</v>
      </c>
      <c r="F88" s="91"/>
      <c r="G88" s="91"/>
      <c r="H88" s="100" t="e">
        <f>G88*100/F88</f>
        <v>#DIV/0!</v>
      </c>
      <c r="I88" s="91"/>
      <c r="J88" s="91"/>
      <c r="K88" s="100" t="e">
        <f>J88*100/I88</f>
        <v>#DIV/0!</v>
      </c>
      <c r="L88" s="91"/>
      <c r="M88" s="91"/>
      <c r="N88" s="100" t="e">
        <f>M88*100/L88</f>
        <v>#DIV/0!</v>
      </c>
      <c r="O88" s="91"/>
      <c r="P88" s="91"/>
      <c r="Q88" s="100" t="e">
        <f>P88*100/O88</f>
        <v>#DIV/0!</v>
      </c>
      <c r="R88" s="91"/>
      <c r="S88" s="91"/>
      <c r="T88" s="100" t="e">
        <f>S88*100/R88</f>
        <v>#DIV/0!</v>
      </c>
      <c r="U88" s="31" t="s">
        <v>120</v>
      </c>
      <c r="V88" s="15"/>
    </row>
    <row r="89" spans="1:22" ht="37.5" customHeight="1" thickBot="1" x14ac:dyDescent="0.3">
      <c r="A89" s="126"/>
      <c r="B89" s="131"/>
      <c r="C89" s="103"/>
      <c r="D89" s="103"/>
      <c r="E89" s="101"/>
      <c r="F89" s="103"/>
      <c r="G89" s="103"/>
      <c r="H89" s="101"/>
      <c r="I89" s="103"/>
      <c r="J89" s="103"/>
      <c r="K89" s="101"/>
      <c r="L89" s="103"/>
      <c r="M89" s="103"/>
      <c r="N89" s="101"/>
      <c r="O89" s="103"/>
      <c r="P89" s="103"/>
      <c r="Q89" s="101"/>
      <c r="R89" s="103"/>
      <c r="S89" s="103"/>
      <c r="T89" s="101"/>
      <c r="U89" s="51" t="s">
        <v>121</v>
      </c>
      <c r="V89" s="26"/>
    </row>
    <row r="90" spans="1:22" ht="31.5" x14ac:dyDescent="0.25">
      <c r="A90" s="113" t="s">
        <v>164</v>
      </c>
      <c r="B90" s="120" t="s">
        <v>15</v>
      </c>
      <c r="C90" s="112"/>
      <c r="D90" s="112"/>
      <c r="E90" s="110" t="e">
        <f>D90*100/C90</f>
        <v>#DIV/0!</v>
      </c>
      <c r="F90" s="112"/>
      <c r="G90" s="112"/>
      <c r="H90" s="110" t="e">
        <f>G90*100/F90</f>
        <v>#DIV/0!</v>
      </c>
      <c r="I90" s="112"/>
      <c r="J90" s="112"/>
      <c r="K90" s="110" t="e">
        <f>J90*100/I90</f>
        <v>#DIV/0!</v>
      </c>
      <c r="L90" s="112"/>
      <c r="M90" s="112"/>
      <c r="N90" s="110" t="e">
        <f>M90*100/L90</f>
        <v>#DIV/0!</v>
      </c>
      <c r="O90" s="112"/>
      <c r="P90" s="112"/>
      <c r="Q90" s="110" t="e">
        <f>P90*100/O90</f>
        <v>#DIV/0!</v>
      </c>
      <c r="R90" s="112"/>
      <c r="S90" s="112"/>
      <c r="T90" s="110" t="e">
        <f>S90*100/R90</f>
        <v>#DIV/0!</v>
      </c>
      <c r="U90" s="5" t="s">
        <v>109</v>
      </c>
      <c r="V90" s="21"/>
    </row>
    <row r="91" spans="1:22" ht="78.75" x14ac:dyDescent="0.25">
      <c r="A91" s="105"/>
      <c r="B91" s="121"/>
      <c r="C91" s="91"/>
      <c r="D91" s="91"/>
      <c r="E91" s="100"/>
      <c r="F91" s="91"/>
      <c r="G91" s="91"/>
      <c r="H91" s="100"/>
      <c r="I91" s="91"/>
      <c r="J91" s="91"/>
      <c r="K91" s="100"/>
      <c r="L91" s="91"/>
      <c r="M91" s="91"/>
      <c r="N91" s="100"/>
      <c r="O91" s="91"/>
      <c r="P91" s="91"/>
      <c r="Q91" s="100"/>
      <c r="R91" s="91"/>
      <c r="S91" s="91"/>
      <c r="T91" s="100"/>
      <c r="U91" s="48" t="s">
        <v>110</v>
      </c>
      <c r="V91" s="15"/>
    </row>
    <row r="92" spans="1:22" ht="78.75" x14ac:dyDescent="0.25">
      <c r="A92" s="105"/>
      <c r="B92" s="121"/>
      <c r="C92" s="91"/>
      <c r="D92" s="91"/>
      <c r="E92" s="100"/>
      <c r="F92" s="91"/>
      <c r="G92" s="91"/>
      <c r="H92" s="100"/>
      <c r="I92" s="91"/>
      <c r="J92" s="91"/>
      <c r="K92" s="100"/>
      <c r="L92" s="91"/>
      <c r="M92" s="91"/>
      <c r="N92" s="100"/>
      <c r="O92" s="91"/>
      <c r="P92" s="91"/>
      <c r="Q92" s="100"/>
      <c r="R92" s="91"/>
      <c r="S92" s="91"/>
      <c r="T92" s="100"/>
      <c r="U92" s="48" t="s">
        <v>111</v>
      </c>
      <c r="V92" s="15"/>
    </row>
    <row r="93" spans="1:22" ht="31.5" x14ac:dyDescent="0.25">
      <c r="A93" s="105"/>
      <c r="B93" s="121"/>
      <c r="C93" s="91"/>
      <c r="D93" s="91"/>
      <c r="E93" s="100"/>
      <c r="F93" s="91"/>
      <c r="G93" s="91"/>
      <c r="H93" s="100"/>
      <c r="I93" s="91"/>
      <c r="J93" s="91"/>
      <c r="K93" s="100"/>
      <c r="L93" s="91"/>
      <c r="M93" s="91"/>
      <c r="N93" s="100"/>
      <c r="O93" s="91"/>
      <c r="P93" s="91"/>
      <c r="Q93" s="100"/>
      <c r="R93" s="91"/>
      <c r="S93" s="91"/>
      <c r="T93" s="100"/>
      <c r="U93" s="48" t="s">
        <v>112</v>
      </c>
      <c r="V93" s="15"/>
    </row>
    <row r="94" spans="1:22" ht="47.25" x14ac:dyDescent="0.25">
      <c r="A94" s="105"/>
      <c r="B94" s="121"/>
      <c r="C94" s="91"/>
      <c r="D94" s="91"/>
      <c r="E94" s="100"/>
      <c r="F94" s="91"/>
      <c r="G94" s="91"/>
      <c r="H94" s="100"/>
      <c r="I94" s="91"/>
      <c r="J94" s="91"/>
      <c r="K94" s="100"/>
      <c r="L94" s="91"/>
      <c r="M94" s="91"/>
      <c r="N94" s="100"/>
      <c r="O94" s="91"/>
      <c r="P94" s="91"/>
      <c r="Q94" s="100"/>
      <c r="R94" s="91"/>
      <c r="S94" s="91"/>
      <c r="T94" s="100"/>
      <c r="U94" s="48" t="s">
        <v>113</v>
      </c>
      <c r="V94" s="15"/>
    </row>
    <row r="95" spans="1:22" ht="32.25" thickBot="1" x14ac:dyDescent="0.3">
      <c r="A95" s="114"/>
      <c r="B95" s="122"/>
      <c r="C95" s="92"/>
      <c r="D95" s="92"/>
      <c r="E95" s="111"/>
      <c r="F95" s="92"/>
      <c r="G95" s="92"/>
      <c r="H95" s="111"/>
      <c r="I95" s="92"/>
      <c r="J95" s="92"/>
      <c r="K95" s="111"/>
      <c r="L95" s="92"/>
      <c r="M95" s="92"/>
      <c r="N95" s="111"/>
      <c r="O95" s="92"/>
      <c r="P95" s="92"/>
      <c r="Q95" s="111"/>
      <c r="R95" s="92"/>
      <c r="S95" s="92"/>
      <c r="T95" s="111"/>
      <c r="U95" s="27" t="s">
        <v>114</v>
      </c>
      <c r="V95" s="23"/>
    </row>
    <row r="96" spans="1:22" ht="54" customHeight="1" x14ac:dyDescent="0.25">
      <c r="A96" s="104" t="s">
        <v>122</v>
      </c>
      <c r="B96" s="116" t="s">
        <v>15</v>
      </c>
      <c r="C96" s="102"/>
      <c r="D96" s="102"/>
      <c r="E96" s="99" t="e">
        <f>D96*100/C96</f>
        <v>#DIV/0!</v>
      </c>
      <c r="F96" s="102"/>
      <c r="G96" s="102"/>
      <c r="H96" s="99" t="e">
        <f>G96*100/F96</f>
        <v>#DIV/0!</v>
      </c>
      <c r="I96" s="102"/>
      <c r="J96" s="102"/>
      <c r="K96" s="99" t="e">
        <f>J96*100/I96</f>
        <v>#DIV/0!</v>
      </c>
      <c r="L96" s="102"/>
      <c r="M96" s="102"/>
      <c r="N96" s="99" t="e">
        <f>M96*100/L96</f>
        <v>#DIV/0!</v>
      </c>
      <c r="O96" s="102"/>
      <c r="P96" s="102"/>
      <c r="Q96" s="99" t="e">
        <f t="shared" ref="Q96" si="46">P96*100/O96</f>
        <v>#DIV/0!</v>
      </c>
      <c r="R96" s="102"/>
      <c r="S96" s="102"/>
      <c r="T96" s="99" t="e">
        <f>S96*100/R96</f>
        <v>#DIV/0!</v>
      </c>
      <c r="U96" s="6" t="s">
        <v>125</v>
      </c>
      <c r="V96" s="24"/>
    </row>
    <row r="97" spans="1:23" ht="19.5" customHeight="1" x14ac:dyDescent="0.25">
      <c r="A97" s="115"/>
      <c r="B97" s="117"/>
      <c r="C97" s="91"/>
      <c r="D97" s="91"/>
      <c r="E97" s="100"/>
      <c r="F97" s="91"/>
      <c r="G97" s="91"/>
      <c r="H97" s="100"/>
      <c r="I97" s="91"/>
      <c r="J97" s="91"/>
      <c r="K97" s="100"/>
      <c r="L97" s="91"/>
      <c r="M97" s="91"/>
      <c r="N97" s="100"/>
      <c r="O97" s="91"/>
      <c r="P97" s="91"/>
      <c r="Q97" s="100"/>
      <c r="R97" s="91"/>
      <c r="S97" s="91"/>
      <c r="T97" s="100"/>
      <c r="U97" s="48" t="s">
        <v>124</v>
      </c>
      <c r="V97" s="15"/>
    </row>
    <row r="98" spans="1:23" ht="61.5" customHeight="1" x14ac:dyDescent="0.25">
      <c r="A98" s="105"/>
      <c r="B98" s="118"/>
      <c r="C98" s="91"/>
      <c r="D98" s="91"/>
      <c r="E98" s="100"/>
      <c r="F98" s="91"/>
      <c r="G98" s="91"/>
      <c r="H98" s="100"/>
      <c r="I98" s="91"/>
      <c r="J98" s="91"/>
      <c r="K98" s="100"/>
      <c r="L98" s="91"/>
      <c r="M98" s="91"/>
      <c r="N98" s="100"/>
      <c r="O98" s="91"/>
      <c r="P98" s="91"/>
      <c r="Q98" s="100"/>
      <c r="R98" s="91"/>
      <c r="S98" s="91"/>
      <c r="T98" s="100"/>
      <c r="U98" s="48" t="s">
        <v>126</v>
      </c>
      <c r="V98" s="15"/>
    </row>
    <row r="99" spans="1:23" ht="27" customHeight="1" x14ac:dyDescent="0.25">
      <c r="A99" s="105"/>
      <c r="B99" s="118"/>
      <c r="C99" s="91"/>
      <c r="D99" s="91"/>
      <c r="E99" s="100"/>
      <c r="F99" s="91"/>
      <c r="G99" s="91"/>
      <c r="H99" s="100"/>
      <c r="I99" s="91"/>
      <c r="J99" s="91"/>
      <c r="K99" s="100"/>
      <c r="L99" s="91"/>
      <c r="M99" s="91"/>
      <c r="N99" s="100"/>
      <c r="O99" s="91"/>
      <c r="P99" s="91"/>
      <c r="Q99" s="100"/>
      <c r="R99" s="91"/>
      <c r="S99" s="91"/>
      <c r="T99" s="100"/>
      <c r="U99" s="48" t="s">
        <v>124</v>
      </c>
      <c r="V99" s="15"/>
    </row>
    <row r="100" spans="1:23" ht="32.25" thickBot="1" x14ac:dyDescent="0.3">
      <c r="A100" s="106"/>
      <c r="B100" s="119"/>
      <c r="C100" s="103"/>
      <c r="D100" s="103"/>
      <c r="E100" s="101"/>
      <c r="F100" s="103"/>
      <c r="G100" s="103"/>
      <c r="H100" s="101"/>
      <c r="I100" s="103"/>
      <c r="J100" s="103"/>
      <c r="K100" s="101"/>
      <c r="L100" s="103"/>
      <c r="M100" s="103"/>
      <c r="N100" s="101"/>
      <c r="O100" s="103"/>
      <c r="P100" s="103"/>
      <c r="Q100" s="101"/>
      <c r="R100" s="103"/>
      <c r="S100" s="103"/>
      <c r="T100" s="101"/>
      <c r="U100" s="50" t="s">
        <v>123</v>
      </c>
      <c r="V100" s="26"/>
    </row>
    <row r="101" spans="1:23" ht="31.5" customHeight="1" x14ac:dyDescent="0.25">
      <c r="A101" s="113" t="s">
        <v>127</v>
      </c>
      <c r="B101" s="123" t="s">
        <v>15</v>
      </c>
      <c r="C101" s="112"/>
      <c r="D101" s="112"/>
      <c r="E101" s="110" t="e">
        <f>D101*100/C101</f>
        <v>#DIV/0!</v>
      </c>
      <c r="F101" s="112"/>
      <c r="G101" s="112"/>
      <c r="H101" s="110" t="e">
        <f>G101*100/F101</f>
        <v>#DIV/0!</v>
      </c>
      <c r="I101" s="112"/>
      <c r="J101" s="112"/>
      <c r="K101" s="110" t="e">
        <f>J101*100/I101</f>
        <v>#DIV/0!</v>
      </c>
      <c r="L101" s="112"/>
      <c r="M101" s="112"/>
      <c r="N101" s="110" t="e">
        <f>M101*100/L101</f>
        <v>#DIV/0!</v>
      </c>
      <c r="O101" s="112"/>
      <c r="P101" s="112"/>
      <c r="Q101" s="110" t="e">
        <f>P101*100/O101</f>
        <v>#DIV/0!</v>
      </c>
      <c r="R101" s="112"/>
      <c r="S101" s="112"/>
      <c r="T101" s="110" t="e">
        <f>S101*100/R101</f>
        <v>#DIV/0!</v>
      </c>
      <c r="U101" s="5" t="s">
        <v>128</v>
      </c>
      <c r="V101" s="21"/>
    </row>
    <row r="102" spans="1:23" ht="32.25" thickBot="1" x14ac:dyDescent="0.3">
      <c r="A102" s="114"/>
      <c r="B102" s="124"/>
      <c r="C102" s="92"/>
      <c r="D102" s="92"/>
      <c r="E102" s="111"/>
      <c r="F102" s="92"/>
      <c r="G102" s="92"/>
      <c r="H102" s="111"/>
      <c r="I102" s="92"/>
      <c r="J102" s="92"/>
      <c r="K102" s="111"/>
      <c r="L102" s="92"/>
      <c r="M102" s="92"/>
      <c r="N102" s="111"/>
      <c r="O102" s="92"/>
      <c r="P102" s="92"/>
      <c r="Q102" s="111"/>
      <c r="R102" s="92"/>
      <c r="S102" s="92"/>
      <c r="T102" s="111"/>
      <c r="U102" s="27" t="s">
        <v>129</v>
      </c>
      <c r="V102" s="23"/>
    </row>
    <row r="103" spans="1:23" ht="78.75" x14ac:dyDescent="0.25">
      <c r="A103" s="104" t="s">
        <v>130</v>
      </c>
      <c r="B103" s="107" t="s">
        <v>15</v>
      </c>
      <c r="C103" s="102"/>
      <c r="D103" s="102"/>
      <c r="E103" s="99" t="e">
        <f>D103*100/C103</f>
        <v>#DIV/0!</v>
      </c>
      <c r="F103" s="102"/>
      <c r="G103" s="102"/>
      <c r="H103" s="99" t="e">
        <f>G103*100/F103</f>
        <v>#DIV/0!</v>
      </c>
      <c r="I103" s="102"/>
      <c r="J103" s="102"/>
      <c r="K103" s="99" t="e">
        <f>J103*100/I103</f>
        <v>#DIV/0!</v>
      </c>
      <c r="L103" s="102"/>
      <c r="M103" s="102"/>
      <c r="N103" s="99" t="e">
        <f>M103*100/L103</f>
        <v>#DIV/0!</v>
      </c>
      <c r="O103" s="102"/>
      <c r="P103" s="102"/>
      <c r="Q103" s="99" t="e">
        <f>P103*100/O103</f>
        <v>#DIV/0!</v>
      </c>
      <c r="R103" s="102"/>
      <c r="S103" s="102"/>
      <c r="T103" s="99" t="e">
        <f>S103*100/R103</f>
        <v>#DIV/0!</v>
      </c>
      <c r="U103" s="6" t="s">
        <v>131</v>
      </c>
      <c r="V103" s="24"/>
    </row>
    <row r="104" spans="1:23" ht="63" x14ac:dyDescent="0.25">
      <c r="A104" s="105"/>
      <c r="B104" s="108"/>
      <c r="C104" s="91"/>
      <c r="D104" s="91"/>
      <c r="E104" s="100"/>
      <c r="F104" s="91"/>
      <c r="G104" s="91"/>
      <c r="H104" s="100"/>
      <c r="I104" s="91"/>
      <c r="J104" s="91"/>
      <c r="K104" s="100"/>
      <c r="L104" s="91"/>
      <c r="M104" s="91"/>
      <c r="N104" s="100"/>
      <c r="O104" s="91"/>
      <c r="P104" s="91"/>
      <c r="Q104" s="100"/>
      <c r="R104" s="91"/>
      <c r="S104" s="91"/>
      <c r="T104" s="100"/>
      <c r="U104" s="48" t="s">
        <v>132</v>
      </c>
      <c r="V104" s="15"/>
    </row>
    <row r="105" spans="1:23" ht="32.25" thickBot="1" x14ac:dyDescent="0.3">
      <c r="A105" s="106"/>
      <c r="B105" s="109"/>
      <c r="C105" s="103"/>
      <c r="D105" s="103"/>
      <c r="E105" s="101"/>
      <c r="F105" s="103"/>
      <c r="G105" s="103"/>
      <c r="H105" s="101"/>
      <c r="I105" s="103"/>
      <c r="J105" s="103"/>
      <c r="K105" s="101"/>
      <c r="L105" s="103"/>
      <c r="M105" s="103"/>
      <c r="N105" s="101"/>
      <c r="O105" s="103"/>
      <c r="P105" s="103"/>
      <c r="Q105" s="101"/>
      <c r="R105" s="103"/>
      <c r="S105" s="103"/>
      <c r="T105" s="101"/>
      <c r="U105" s="50" t="s">
        <v>133</v>
      </c>
      <c r="V105" s="26"/>
    </row>
    <row r="106" spans="1:23" ht="16.5" thickBot="1" x14ac:dyDescent="0.3">
      <c r="A106" s="61" t="s">
        <v>135</v>
      </c>
      <c r="B106" s="70"/>
      <c r="C106" s="71">
        <f>C103+C101+C96+C90+C86+C79+C77+C73+C67+C65+C54+C41+C31</f>
        <v>0</v>
      </c>
      <c r="D106" s="71">
        <f>D103+D101+D96+D90+D86+D79+D77+D73+D67+D65+D54+D41+D31</f>
        <v>0</v>
      </c>
      <c r="E106" s="71" t="e">
        <f>D106*100/C106</f>
        <v>#DIV/0!</v>
      </c>
      <c r="F106" s="71">
        <f t="shared" ref="F106:G106" si="47">F103+F101+F96+F90+F86+F79+F77+F73+F67+F65+F54+F41+F31</f>
        <v>0</v>
      </c>
      <c r="G106" s="71">
        <f t="shared" si="47"/>
        <v>0</v>
      </c>
      <c r="H106" s="71" t="e">
        <f>G106*100/F106</f>
        <v>#DIV/0!</v>
      </c>
      <c r="I106" s="71">
        <f t="shared" ref="I106:J106" si="48">I103+I101+I96+I90+I86+I79+I77+I73+I67+I65+I54+I41+I31</f>
        <v>0</v>
      </c>
      <c r="J106" s="71">
        <f t="shared" si="48"/>
        <v>0</v>
      </c>
      <c r="K106" s="71" t="e">
        <f>J106*100/I106</f>
        <v>#DIV/0!</v>
      </c>
      <c r="L106" s="71">
        <f t="shared" ref="L106:M106" si="49">L103+L101+L96+L90+L86+L79+L77+L73+L67+L65+L54+L41+L31</f>
        <v>0</v>
      </c>
      <c r="M106" s="71">
        <f t="shared" si="49"/>
        <v>0</v>
      </c>
      <c r="N106" s="71" t="e">
        <f>M106*100/L106</f>
        <v>#DIV/0!</v>
      </c>
      <c r="O106" s="71">
        <f t="shared" ref="O106:P106" si="50">O103+O101+O96+O90+O86+O79+O77+O73+O67+O65+O54+O41+O31</f>
        <v>0</v>
      </c>
      <c r="P106" s="71">
        <f t="shared" si="50"/>
        <v>0</v>
      </c>
      <c r="Q106" s="71" t="e">
        <f>P106*100/O106</f>
        <v>#DIV/0!</v>
      </c>
      <c r="R106" s="71">
        <f t="shared" ref="R106:S106" si="51">R103+R101+R96+R90+R86+R79+R77+R73+R67+R65+R54+R41+R31</f>
        <v>0</v>
      </c>
      <c r="S106" s="71">
        <f t="shared" si="51"/>
        <v>0</v>
      </c>
      <c r="T106" s="71" t="e">
        <f>S106*100/R106</f>
        <v>#DIV/0!</v>
      </c>
      <c r="U106" s="32"/>
      <c r="V106" s="33"/>
    </row>
    <row r="107" spans="1:23" ht="17.25" thickTop="1" thickBot="1" x14ac:dyDescent="0.3">
      <c r="A107" s="86" t="s">
        <v>136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3" ht="79.5" thickTop="1" x14ac:dyDescent="0.25">
      <c r="A108" s="87" t="s">
        <v>140</v>
      </c>
      <c r="B108" s="96" t="s">
        <v>15</v>
      </c>
      <c r="C108" s="90"/>
      <c r="D108" s="90"/>
      <c r="E108" s="93" t="e">
        <f>D108*100/C108</f>
        <v>#DIV/0!</v>
      </c>
      <c r="F108" s="90"/>
      <c r="G108" s="90"/>
      <c r="H108" s="93" t="e">
        <f>G108*100/F108</f>
        <v>#DIV/0!</v>
      </c>
      <c r="I108" s="90"/>
      <c r="J108" s="90"/>
      <c r="K108" s="93" t="e">
        <f>J108*100/I108</f>
        <v>#DIV/0!</v>
      </c>
      <c r="L108" s="90"/>
      <c r="M108" s="90"/>
      <c r="N108" s="93" t="e">
        <f>M108*100/L108</f>
        <v>#DIV/0!</v>
      </c>
      <c r="O108" s="90"/>
      <c r="P108" s="90"/>
      <c r="Q108" s="93" t="e">
        <f>P108*100/O108</f>
        <v>#DIV/0!</v>
      </c>
      <c r="R108" s="90"/>
      <c r="S108" s="90"/>
      <c r="T108" s="93" t="e">
        <f>S108*100/R108</f>
        <v>#DIV/0!</v>
      </c>
      <c r="U108" s="36" t="s">
        <v>137</v>
      </c>
      <c r="V108" s="37"/>
    </row>
    <row r="109" spans="1:23" ht="67.5" customHeight="1" x14ac:dyDescent="0.25">
      <c r="A109" s="88"/>
      <c r="B109" s="97"/>
      <c r="C109" s="91"/>
      <c r="D109" s="91"/>
      <c r="E109" s="94"/>
      <c r="F109" s="91"/>
      <c r="G109" s="91"/>
      <c r="H109" s="94"/>
      <c r="I109" s="91"/>
      <c r="J109" s="91"/>
      <c r="K109" s="94"/>
      <c r="L109" s="91"/>
      <c r="M109" s="91"/>
      <c r="N109" s="94"/>
      <c r="O109" s="91"/>
      <c r="P109" s="91"/>
      <c r="Q109" s="94"/>
      <c r="R109" s="91"/>
      <c r="S109" s="91"/>
      <c r="T109" s="94"/>
      <c r="U109" s="47" t="s">
        <v>138</v>
      </c>
      <c r="V109" s="38"/>
      <c r="W109" s="1" t="e">
        <f>V109*100/V108</f>
        <v>#DIV/0!</v>
      </c>
    </row>
    <row r="110" spans="1:23" ht="75" customHeight="1" thickBot="1" x14ac:dyDescent="0.3">
      <c r="A110" s="89"/>
      <c r="B110" s="98"/>
      <c r="C110" s="92"/>
      <c r="D110" s="92"/>
      <c r="E110" s="95"/>
      <c r="F110" s="92"/>
      <c r="G110" s="92"/>
      <c r="H110" s="95"/>
      <c r="I110" s="92"/>
      <c r="J110" s="92"/>
      <c r="K110" s="95"/>
      <c r="L110" s="92"/>
      <c r="M110" s="92"/>
      <c r="N110" s="95"/>
      <c r="O110" s="92"/>
      <c r="P110" s="92"/>
      <c r="Q110" s="95"/>
      <c r="R110" s="92"/>
      <c r="S110" s="92"/>
      <c r="T110" s="95"/>
      <c r="U110" s="7" t="s">
        <v>139</v>
      </c>
      <c r="V110" s="39"/>
      <c r="W110" s="1" t="e">
        <f>V110*100/V108</f>
        <v>#DIV/0!</v>
      </c>
    </row>
    <row r="111" spans="1:23" ht="78.75" x14ac:dyDescent="0.25">
      <c r="A111" s="171" t="s">
        <v>143</v>
      </c>
      <c r="B111" s="173" t="s">
        <v>15</v>
      </c>
      <c r="C111" s="175"/>
      <c r="D111" s="175"/>
      <c r="E111" s="176" t="e">
        <f>D111*100/C111</f>
        <v>#DIV/0!</v>
      </c>
      <c r="F111" s="175"/>
      <c r="G111" s="175"/>
      <c r="H111" s="176" t="e">
        <f>G111*100/F111</f>
        <v>#DIV/0!</v>
      </c>
      <c r="I111" s="175"/>
      <c r="J111" s="175"/>
      <c r="K111" s="176" t="e">
        <f>J111*100/I111</f>
        <v>#DIV/0!</v>
      </c>
      <c r="L111" s="175"/>
      <c r="M111" s="175"/>
      <c r="N111" s="176" t="e">
        <f>M111*100/L111</f>
        <v>#DIV/0!</v>
      </c>
      <c r="O111" s="175"/>
      <c r="P111" s="175"/>
      <c r="Q111" s="176" t="e">
        <f t="shared" ref="Q111" si="52">P111*100/O111</f>
        <v>#DIV/0!</v>
      </c>
      <c r="R111" s="175"/>
      <c r="S111" s="175"/>
      <c r="T111" s="176" t="e">
        <f>S111*100/R111</f>
        <v>#DIV/0!</v>
      </c>
      <c r="U111" s="40" t="s">
        <v>141</v>
      </c>
      <c r="V111" s="41"/>
    </row>
    <row r="112" spans="1:23" ht="63.75" thickBot="1" x14ac:dyDescent="0.3">
      <c r="A112" s="172"/>
      <c r="B112" s="174"/>
      <c r="C112" s="159"/>
      <c r="D112" s="159"/>
      <c r="E112" s="160"/>
      <c r="F112" s="159"/>
      <c r="G112" s="159"/>
      <c r="H112" s="160"/>
      <c r="I112" s="159"/>
      <c r="J112" s="159"/>
      <c r="K112" s="160"/>
      <c r="L112" s="159"/>
      <c r="M112" s="159"/>
      <c r="N112" s="160"/>
      <c r="O112" s="159"/>
      <c r="P112" s="159"/>
      <c r="Q112" s="160"/>
      <c r="R112" s="159"/>
      <c r="S112" s="159"/>
      <c r="T112" s="160"/>
      <c r="U112" s="49" t="s">
        <v>142</v>
      </c>
      <c r="V112" s="42"/>
      <c r="W112" s="1" t="e">
        <f>V112*100/V111</f>
        <v>#DIV/0!</v>
      </c>
    </row>
    <row r="113" spans="1:23" ht="78.75" x14ac:dyDescent="0.25">
      <c r="A113" s="171" t="s">
        <v>146</v>
      </c>
      <c r="B113" s="173" t="s">
        <v>15</v>
      </c>
      <c r="C113" s="175"/>
      <c r="D113" s="175"/>
      <c r="E113" s="176" t="e">
        <f>D113*100/C113</f>
        <v>#DIV/0!</v>
      </c>
      <c r="F113" s="175"/>
      <c r="G113" s="175"/>
      <c r="H113" s="176" t="e">
        <f>G113*100/F113</f>
        <v>#DIV/0!</v>
      </c>
      <c r="I113" s="175"/>
      <c r="J113" s="175"/>
      <c r="K113" s="176" t="e">
        <f>J113*100/I113</f>
        <v>#DIV/0!</v>
      </c>
      <c r="L113" s="175"/>
      <c r="M113" s="175"/>
      <c r="N113" s="176" t="e">
        <f>M113*100/L113</f>
        <v>#DIV/0!</v>
      </c>
      <c r="O113" s="175"/>
      <c r="P113" s="175"/>
      <c r="Q113" s="176" t="e">
        <f>P113*100/O113</f>
        <v>#DIV/0!</v>
      </c>
      <c r="R113" s="175"/>
      <c r="S113" s="175"/>
      <c r="T113" s="176" t="e">
        <f>S113*100/R113</f>
        <v>#DIV/0!</v>
      </c>
      <c r="U113" s="40" t="s">
        <v>144</v>
      </c>
      <c r="V113" s="41"/>
    </row>
    <row r="114" spans="1:23" ht="48" thickBot="1" x14ac:dyDescent="0.3">
      <c r="A114" s="89"/>
      <c r="B114" s="177"/>
      <c r="C114" s="179"/>
      <c r="D114" s="179"/>
      <c r="E114" s="178"/>
      <c r="F114" s="179"/>
      <c r="G114" s="179"/>
      <c r="H114" s="178"/>
      <c r="I114" s="179"/>
      <c r="J114" s="179"/>
      <c r="K114" s="178"/>
      <c r="L114" s="179"/>
      <c r="M114" s="179"/>
      <c r="N114" s="178"/>
      <c r="O114" s="179"/>
      <c r="P114" s="179"/>
      <c r="Q114" s="178"/>
      <c r="R114" s="179"/>
      <c r="S114" s="179"/>
      <c r="T114" s="178"/>
      <c r="U114" s="7" t="s">
        <v>145</v>
      </c>
      <c r="V114" s="39"/>
      <c r="W114" s="1" t="e">
        <f>V114*100/V113</f>
        <v>#DIV/0!</v>
      </c>
    </row>
    <row r="115" spans="1:23" ht="52.5" customHeight="1" x14ac:dyDescent="0.25">
      <c r="A115" s="171" t="s">
        <v>149</v>
      </c>
      <c r="B115" s="173" t="s">
        <v>15</v>
      </c>
      <c r="C115" s="175"/>
      <c r="D115" s="175"/>
      <c r="E115" s="176" t="e">
        <f t="shared" ref="E115:T115" si="53">D115*100/C115</f>
        <v>#DIV/0!</v>
      </c>
      <c r="F115" s="175"/>
      <c r="G115" s="175"/>
      <c r="H115" s="176" t="e">
        <f t="shared" si="53"/>
        <v>#DIV/0!</v>
      </c>
      <c r="I115" s="175"/>
      <c r="J115" s="175"/>
      <c r="K115" s="176" t="e">
        <f t="shared" si="53"/>
        <v>#DIV/0!</v>
      </c>
      <c r="L115" s="175"/>
      <c r="M115" s="175"/>
      <c r="N115" s="176" t="e">
        <f t="shared" si="53"/>
        <v>#DIV/0!</v>
      </c>
      <c r="O115" s="175"/>
      <c r="P115" s="175"/>
      <c r="Q115" s="176" t="e">
        <f t="shared" si="53"/>
        <v>#DIV/0!</v>
      </c>
      <c r="R115" s="175"/>
      <c r="S115" s="175"/>
      <c r="T115" s="176" t="e">
        <f t="shared" si="53"/>
        <v>#DIV/0!</v>
      </c>
      <c r="U115" s="40" t="s">
        <v>147</v>
      </c>
      <c r="V115" s="41"/>
    </row>
    <row r="116" spans="1:23" ht="66" customHeight="1" thickBot="1" x14ac:dyDescent="0.3">
      <c r="A116" s="180"/>
      <c r="B116" s="181"/>
      <c r="C116" s="159"/>
      <c r="D116" s="159"/>
      <c r="E116" s="160"/>
      <c r="F116" s="159"/>
      <c r="G116" s="159"/>
      <c r="H116" s="160"/>
      <c r="I116" s="159"/>
      <c r="J116" s="159"/>
      <c r="K116" s="160"/>
      <c r="L116" s="159"/>
      <c r="M116" s="159"/>
      <c r="N116" s="160"/>
      <c r="O116" s="159"/>
      <c r="P116" s="159"/>
      <c r="Q116" s="160"/>
      <c r="R116" s="159"/>
      <c r="S116" s="159"/>
      <c r="T116" s="160"/>
      <c r="U116" s="49" t="s">
        <v>148</v>
      </c>
      <c r="V116" s="42"/>
    </row>
    <row r="117" spans="1:23" ht="31.5" x14ac:dyDescent="0.25">
      <c r="A117" s="194" t="s">
        <v>150</v>
      </c>
      <c r="B117" s="173" t="s">
        <v>15</v>
      </c>
      <c r="C117" s="175"/>
      <c r="D117" s="175"/>
      <c r="E117" s="176" t="e">
        <f>D117*100/C117</f>
        <v>#DIV/0!</v>
      </c>
      <c r="F117" s="175"/>
      <c r="G117" s="175"/>
      <c r="H117" s="176" t="e">
        <f>G117*100/F117</f>
        <v>#DIV/0!</v>
      </c>
      <c r="I117" s="175"/>
      <c r="J117" s="175"/>
      <c r="K117" s="176" t="e">
        <f>J117*100/I117</f>
        <v>#DIV/0!</v>
      </c>
      <c r="L117" s="175"/>
      <c r="M117" s="175"/>
      <c r="N117" s="176" t="e">
        <f>M117*100/L117</f>
        <v>#DIV/0!</v>
      </c>
      <c r="O117" s="175"/>
      <c r="P117" s="175"/>
      <c r="Q117" s="176" t="e">
        <f>P117*100/O117</f>
        <v>#DIV/0!</v>
      </c>
      <c r="R117" s="175"/>
      <c r="S117" s="175"/>
      <c r="T117" s="176" t="e">
        <f>S117*100/R117</f>
        <v>#DIV/0!</v>
      </c>
      <c r="U117" s="20" t="s">
        <v>151</v>
      </c>
      <c r="V117" s="21"/>
    </row>
    <row r="118" spans="1:23" ht="32.25" customHeight="1" thickBot="1" x14ac:dyDescent="0.3">
      <c r="A118" s="195"/>
      <c r="B118" s="196"/>
      <c r="C118" s="193"/>
      <c r="D118" s="193"/>
      <c r="E118" s="192"/>
      <c r="F118" s="193"/>
      <c r="G118" s="193"/>
      <c r="H118" s="192"/>
      <c r="I118" s="193"/>
      <c r="J118" s="193"/>
      <c r="K118" s="192"/>
      <c r="L118" s="193"/>
      <c r="M118" s="193"/>
      <c r="N118" s="192"/>
      <c r="O118" s="193"/>
      <c r="P118" s="193"/>
      <c r="Q118" s="192"/>
      <c r="R118" s="193"/>
      <c r="S118" s="193"/>
      <c r="T118" s="192"/>
      <c r="U118" s="44" t="s">
        <v>152</v>
      </c>
      <c r="V118" s="17"/>
    </row>
    <row r="119" spans="1:23" ht="17.25" thickTop="1" thickBot="1" x14ac:dyDescent="0.3">
      <c r="A119" s="72" t="s">
        <v>135</v>
      </c>
      <c r="B119" s="73"/>
      <c r="C119" s="73">
        <f>C117+C115+C113+C111+C108</f>
        <v>0</v>
      </c>
      <c r="D119" s="73">
        <f t="shared" ref="D119:S119" si="54">D117+D115+D113+D111+D108</f>
        <v>0</v>
      </c>
      <c r="E119" s="73" t="e">
        <f>D119*100/C119</f>
        <v>#DIV/0!</v>
      </c>
      <c r="F119" s="73">
        <f t="shared" si="54"/>
        <v>0</v>
      </c>
      <c r="G119" s="73">
        <f t="shared" si="54"/>
        <v>0</v>
      </c>
      <c r="H119" s="73" t="e">
        <f>G119*100/F119</f>
        <v>#DIV/0!</v>
      </c>
      <c r="I119" s="73">
        <f t="shared" si="54"/>
        <v>0</v>
      </c>
      <c r="J119" s="73">
        <f t="shared" si="54"/>
        <v>0</v>
      </c>
      <c r="K119" s="73" t="e">
        <f>J119*100/I119</f>
        <v>#DIV/0!</v>
      </c>
      <c r="L119" s="73">
        <f t="shared" si="54"/>
        <v>0</v>
      </c>
      <c r="M119" s="73">
        <f t="shared" si="54"/>
        <v>0</v>
      </c>
      <c r="N119" s="73" t="e">
        <f>M119*100/L119</f>
        <v>#DIV/0!</v>
      </c>
      <c r="O119" s="73">
        <f t="shared" si="54"/>
        <v>0</v>
      </c>
      <c r="P119" s="73">
        <f t="shared" si="54"/>
        <v>0</v>
      </c>
      <c r="Q119" s="73" t="e">
        <f>P119*100/O119</f>
        <v>#DIV/0!</v>
      </c>
      <c r="R119" s="73">
        <f t="shared" si="54"/>
        <v>0</v>
      </c>
      <c r="S119" s="73">
        <f t="shared" si="54"/>
        <v>0</v>
      </c>
      <c r="T119" s="73" t="e">
        <f>S119*100/R119</f>
        <v>#DIV/0!</v>
      </c>
      <c r="U119" s="53"/>
      <c r="V119" s="54"/>
    </row>
    <row r="120" spans="1:23" ht="17.25" thickTop="1" thickBot="1" x14ac:dyDescent="0.3">
      <c r="A120" s="182" t="s">
        <v>153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4"/>
    </row>
    <row r="121" spans="1:23" ht="111.75" thickTop="1" thickBot="1" x14ac:dyDescent="0.3">
      <c r="A121" s="74" t="s">
        <v>154</v>
      </c>
      <c r="B121" s="13"/>
      <c r="C121" s="13"/>
      <c r="D121" s="13"/>
      <c r="E121" s="73" t="e">
        <f t="shared" ref="E121:E127" si="55">D121*100/C121</f>
        <v>#DIV/0!</v>
      </c>
      <c r="F121" s="13"/>
      <c r="G121" s="13"/>
      <c r="H121" s="73" t="e">
        <f t="shared" ref="H121:H127" si="56">G121*100/F121</f>
        <v>#DIV/0!</v>
      </c>
      <c r="I121" s="13"/>
      <c r="J121" s="13"/>
      <c r="K121" s="73" t="e">
        <f t="shared" ref="K121:K127" si="57">J121*100/I121</f>
        <v>#DIV/0!</v>
      </c>
      <c r="L121" s="13"/>
      <c r="M121" s="13"/>
      <c r="N121" s="73" t="e">
        <f t="shared" ref="N121:N127" si="58">M121*100/L121</f>
        <v>#DIV/0!</v>
      </c>
      <c r="O121" s="13"/>
      <c r="P121" s="13"/>
      <c r="Q121" s="73" t="e">
        <f t="shared" ref="Q121:Q127" si="59">P121*100/O121</f>
        <v>#DIV/0!</v>
      </c>
      <c r="R121" s="13"/>
      <c r="S121" s="13"/>
      <c r="T121" s="73" t="e">
        <f t="shared" ref="T121:T127" si="60">S121*100/R121</f>
        <v>#DIV/0!</v>
      </c>
      <c r="U121" s="13"/>
      <c r="V121" s="14"/>
    </row>
    <row r="122" spans="1:23" ht="156.75" customHeight="1" thickTop="1" thickBot="1" x14ac:dyDescent="0.3">
      <c r="A122" s="75" t="s">
        <v>155</v>
      </c>
      <c r="B122" s="11"/>
      <c r="C122" s="11"/>
      <c r="D122" s="11"/>
      <c r="E122" s="73" t="e">
        <f t="shared" si="55"/>
        <v>#DIV/0!</v>
      </c>
      <c r="F122" s="11"/>
      <c r="G122" s="11"/>
      <c r="H122" s="73" t="e">
        <f t="shared" si="56"/>
        <v>#DIV/0!</v>
      </c>
      <c r="I122" s="11"/>
      <c r="J122" s="11"/>
      <c r="K122" s="73" t="e">
        <f t="shared" si="57"/>
        <v>#DIV/0!</v>
      </c>
      <c r="L122" s="11"/>
      <c r="M122" s="11"/>
      <c r="N122" s="73" t="e">
        <f t="shared" si="58"/>
        <v>#DIV/0!</v>
      </c>
      <c r="O122" s="11"/>
      <c r="P122" s="11"/>
      <c r="Q122" s="73" t="e">
        <f t="shared" si="59"/>
        <v>#DIV/0!</v>
      </c>
      <c r="R122" s="11"/>
      <c r="S122" s="11"/>
      <c r="T122" s="73" t="e">
        <f t="shared" si="60"/>
        <v>#DIV/0!</v>
      </c>
      <c r="U122" s="11"/>
      <c r="V122" s="15"/>
    </row>
    <row r="123" spans="1:23" ht="64.5" thickTop="1" thickBot="1" x14ac:dyDescent="0.3">
      <c r="A123" s="76" t="s">
        <v>156</v>
      </c>
      <c r="B123" s="11"/>
      <c r="C123" s="11"/>
      <c r="D123" s="11"/>
      <c r="E123" s="73" t="e">
        <f t="shared" si="55"/>
        <v>#DIV/0!</v>
      </c>
      <c r="F123" s="11"/>
      <c r="G123" s="11"/>
      <c r="H123" s="73" t="e">
        <f t="shared" si="56"/>
        <v>#DIV/0!</v>
      </c>
      <c r="I123" s="11"/>
      <c r="J123" s="11"/>
      <c r="K123" s="73" t="e">
        <f t="shared" si="57"/>
        <v>#DIV/0!</v>
      </c>
      <c r="L123" s="11"/>
      <c r="M123" s="11"/>
      <c r="N123" s="73" t="e">
        <f t="shared" si="58"/>
        <v>#DIV/0!</v>
      </c>
      <c r="O123" s="11"/>
      <c r="P123" s="11"/>
      <c r="Q123" s="73" t="e">
        <f t="shared" si="59"/>
        <v>#DIV/0!</v>
      </c>
      <c r="R123" s="11"/>
      <c r="S123" s="11"/>
      <c r="T123" s="73" t="e">
        <f t="shared" si="60"/>
        <v>#DIV/0!</v>
      </c>
      <c r="U123" s="11"/>
      <c r="V123" s="15"/>
    </row>
    <row r="124" spans="1:23" ht="80.25" thickTop="1" thickBot="1" x14ac:dyDescent="0.3">
      <c r="A124" s="76" t="s">
        <v>157</v>
      </c>
      <c r="B124" s="11"/>
      <c r="C124" s="11"/>
      <c r="D124" s="11"/>
      <c r="E124" s="73" t="e">
        <f t="shared" si="55"/>
        <v>#DIV/0!</v>
      </c>
      <c r="F124" s="11"/>
      <c r="G124" s="11"/>
      <c r="H124" s="73" t="e">
        <f t="shared" si="56"/>
        <v>#DIV/0!</v>
      </c>
      <c r="I124" s="11"/>
      <c r="J124" s="11"/>
      <c r="K124" s="73" t="e">
        <f t="shared" si="57"/>
        <v>#DIV/0!</v>
      </c>
      <c r="L124" s="11"/>
      <c r="M124" s="11"/>
      <c r="N124" s="73" t="e">
        <f t="shared" si="58"/>
        <v>#DIV/0!</v>
      </c>
      <c r="O124" s="11"/>
      <c r="P124" s="11"/>
      <c r="Q124" s="73" t="e">
        <f t="shared" si="59"/>
        <v>#DIV/0!</v>
      </c>
      <c r="R124" s="11"/>
      <c r="S124" s="11"/>
      <c r="T124" s="73" t="e">
        <f t="shared" si="60"/>
        <v>#DIV/0!</v>
      </c>
      <c r="U124" s="11"/>
      <c r="V124" s="15"/>
    </row>
    <row r="125" spans="1:23" ht="80.25" thickTop="1" thickBot="1" x14ac:dyDescent="0.3">
      <c r="A125" s="77" t="s">
        <v>158</v>
      </c>
      <c r="B125" s="43"/>
      <c r="C125" s="43"/>
      <c r="D125" s="43"/>
      <c r="E125" s="73" t="e">
        <f t="shared" si="55"/>
        <v>#DIV/0!</v>
      </c>
      <c r="F125" s="43"/>
      <c r="G125" s="43"/>
      <c r="H125" s="73" t="e">
        <f t="shared" si="56"/>
        <v>#DIV/0!</v>
      </c>
      <c r="I125" s="43"/>
      <c r="J125" s="43"/>
      <c r="K125" s="73" t="e">
        <f t="shared" si="57"/>
        <v>#DIV/0!</v>
      </c>
      <c r="L125" s="43"/>
      <c r="M125" s="43"/>
      <c r="N125" s="73" t="e">
        <f t="shared" si="58"/>
        <v>#DIV/0!</v>
      </c>
      <c r="O125" s="43"/>
      <c r="P125" s="43"/>
      <c r="Q125" s="73" t="e">
        <f t="shared" si="59"/>
        <v>#DIV/0!</v>
      </c>
      <c r="R125" s="43"/>
      <c r="S125" s="43"/>
      <c r="T125" s="73" t="e">
        <f t="shared" si="60"/>
        <v>#DIV/0!</v>
      </c>
      <c r="U125" s="43"/>
      <c r="V125" s="17"/>
    </row>
    <row r="126" spans="1:23" ht="17.25" thickTop="1" thickBot="1" x14ac:dyDescent="0.3">
      <c r="A126" s="78" t="s">
        <v>135</v>
      </c>
      <c r="B126" s="79"/>
      <c r="C126" s="79">
        <f t="shared" ref="C126:D126" si="61">C125+C124+C123+C122+C121</f>
        <v>0</v>
      </c>
      <c r="D126" s="79">
        <f t="shared" si="61"/>
        <v>0</v>
      </c>
      <c r="E126" s="73" t="e">
        <f t="shared" si="55"/>
        <v>#DIV/0!</v>
      </c>
      <c r="F126" s="79">
        <f t="shared" ref="F126" si="62">F125+F124+F123+F122+F121</f>
        <v>0</v>
      </c>
      <c r="G126" s="79">
        <f t="shared" ref="G126" si="63">G125+G124+G123+G122+G121</f>
        <v>0</v>
      </c>
      <c r="H126" s="73" t="e">
        <f t="shared" si="56"/>
        <v>#DIV/0!</v>
      </c>
      <c r="I126" s="79">
        <f t="shared" ref="I126" si="64">I125+I124+I123+I122+I121</f>
        <v>0</v>
      </c>
      <c r="J126" s="79">
        <f t="shared" ref="J126" si="65">J125+J124+J123+J122+J121</f>
        <v>0</v>
      </c>
      <c r="K126" s="73" t="e">
        <f t="shared" si="57"/>
        <v>#DIV/0!</v>
      </c>
      <c r="L126" s="79">
        <f t="shared" ref="L126" si="66">L125+L124+L123+L122+L121</f>
        <v>0</v>
      </c>
      <c r="M126" s="79">
        <f t="shared" ref="M126" si="67">M125+M124+M123+M122+M121</f>
        <v>0</v>
      </c>
      <c r="N126" s="73" t="e">
        <f t="shared" si="58"/>
        <v>#DIV/0!</v>
      </c>
      <c r="O126" s="79">
        <f t="shared" ref="O126" si="68">O125+O124+O123+O122+O121</f>
        <v>0</v>
      </c>
      <c r="P126" s="79">
        <f t="shared" ref="P126" si="69">P125+P124+P123+P122+P121</f>
        <v>0</v>
      </c>
      <c r="Q126" s="73" t="e">
        <f t="shared" si="59"/>
        <v>#DIV/0!</v>
      </c>
      <c r="R126" s="79">
        <f t="shared" ref="R126" si="70">R125+R124+R123+R122+R121</f>
        <v>0</v>
      </c>
      <c r="S126" s="79">
        <f t="shared" ref="S126" si="71">S125+S124+S123+S122+S121</f>
        <v>0</v>
      </c>
      <c r="T126" s="73" t="e">
        <f t="shared" si="60"/>
        <v>#DIV/0!</v>
      </c>
      <c r="U126" s="55"/>
      <c r="V126" s="56"/>
    </row>
    <row r="127" spans="1:23" ht="17.25" thickTop="1" thickBot="1" x14ac:dyDescent="0.3">
      <c r="A127" s="61" t="s">
        <v>159</v>
      </c>
      <c r="B127" s="60"/>
      <c r="C127" s="80">
        <f>C126+C119+C106+C29</f>
        <v>0</v>
      </c>
      <c r="D127" s="80">
        <f>D126+D119+D106+D29</f>
        <v>0</v>
      </c>
      <c r="E127" s="73" t="e">
        <f t="shared" si="55"/>
        <v>#DIV/0!</v>
      </c>
      <c r="F127" s="80">
        <f t="shared" ref="F127:G127" si="72">F126+F119+F106+F29</f>
        <v>0</v>
      </c>
      <c r="G127" s="80">
        <f t="shared" si="72"/>
        <v>0</v>
      </c>
      <c r="H127" s="73" t="e">
        <f t="shared" si="56"/>
        <v>#DIV/0!</v>
      </c>
      <c r="I127" s="80">
        <f t="shared" ref="I127:J127" si="73">I126+I119+I106+I29</f>
        <v>0</v>
      </c>
      <c r="J127" s="80">
        <f t="shared" si="73"/>
        <v>0</v>
      </c>
      <c r="K127" s="73" t="e">
        <f t="shared" si="57"/>
        <v>#DIV/0!</v>
      </c>
      <c r="L127" s="80">
        <f t="shared" ref="L127:M127" si="74">L126+L119+L106+L29</f>
        <v>0</v>
      </c>
      <c r="M127" s="80">
        <f t="shared" si="74"/>
        <v>0</v>
      </c>
      <c r="N127" s="73" t="e">
        <f t="shared" si="58"/>
        <v>#DIV/0!</v>
      </c>
      <c r="O127" s="80">
        <f t="shared" ref="O127:P127" si="75">O126+O119+O106+O29</f>
        <v>0</v>
      </c>
      <c r="P127" s="80">
        <f t="shared" si="75"/>
        <v>0</v>
      </c>
      <c r="Q127" s="73" t="e">
        <f t="shared" si="59"/>
        <v>#DIV/0!</v>
      </c>
      <c r="R127" s="80">
        <f t="shared" ref="R127:S127" si="76">R126+R119+R106+R29</f>
        <v>0</v>
      </c>
      <c r="S127" s="80">
        <f t="shared" si="76"/>
        <v>0</v>
      </c>
      <c r="T127" s="73" t="e">
        <f t="shared" si="60"/>
        <v>#DIV/0!</v>
      </c>
      <c r="U127" s="57"/>
      <c r="V127" s="33"/>
    </row>
    <row r="128" spans="1:23" ht="16.5" thickTop="1" x14ac:dyDescent="0.25"/>
    <row r="130" spans="1:21" ht="23.25" x14ac:dyDescent="0.35">
      <c r="A130" s="197" t="s">
        <v>167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</row>
    <row r="132" spans="1:21" ht="63" customHeight="1" x14ac:dyDescent="0.25"/>
  </sheetData>
  <sheetProtection password="C7AD" sheet="1" objects="1" scenarios="1" formatCells="0" formatColumns="0" formatRows="0"/>
  <mergeCells count="527">
    <mergeCell ref="A120:V120"/>
    <mergeCell ref="U4:U8"/>
    <mergeCell ref="V4:V8"/>
    <mergeCell ref="A2:U2"/>
    <mergeCell ref="T117:T118"/>
    <mergeCell ref="R117:R118"/>
    <mergeCell ref="P117:P118"/>
    <mergeCell ref="N117:N118"/>
    <mergeCell ref="L117:L118"/>
    <mergeCell ref="J117:J118"/>
    <mergeCell ref="H117:H118"/>
    <mergeCell ref="F117:F118"/>
    <mergeCell ref="D117:D118"/>
    <mergeCell ref="A117:A118"/>
    <mergeCell ref="B117:B118"/>
    <mergeCell ref="S117:S118"/>
    <mergeCell ref="Q117:Q118"/>
    <mergeCell ref="O117:O118"/>
    <mergeCell ref="M117:M118"/>
    <mergeCell ref="K117:K118"/>
    <mergeCell ref="I117:I118"/>
    <mergeCell ref="G117:G118"/>
    <mergeCell ref="E117:E118"/>
    <mergeCell ref="C117:C118"/>
    <mergeCell ref="T115:T116"/>
    <mergeCell ref="C115:C116"/>
    <mergeCell ref="D115:D116"/>
    <mergeCell ref="F115:F116"/>
    <mergeCell ref="G115:G116"/>
    <mergeCell ref="I115:I116"/>
    <mergeCell ref="J115:J116"/>
    <mergeCell ref="L115:L116"/>
    <mergeCell ref="M115:M116"/>
    <mergeCell ref="P115:P116"/>
    <mergeCell ref="S115:S116"/>
    <mergeCell ref="A115:A116"/>
    <mergeCell ref="B115:B116"/>
    <mergeCell ref="E115:E116"/>
    <mergeCell ref="H115:H116"/>
    <mergeCell ref="K115:K116"/>
    <mergeCell ref="N115:N116"/>
    <mergeCell ref="O115:O116"/>
    <mergeCell ref="Q115:Q116"/>
    <mergeCell ref="R115:R116"/>
    <mergeCell ref="A113:A114"/>
    <mergeCell ref="B113:B114"/>
    <mergeCell ref="E113:E114"/>
    <mergeCell ref="H113:H114"/>
    <mergeCell ref="K113:K114"/>
    <mergeCell ref="N113:N114"/>
    <mergeCell ref="Q113:Q114"/>
    <mergeCell ref="T113:T114"/>
    <mergeCell ref="R113:R114"/>
    <mergeCell ref="O113:O114"/>
    <mergeCell ref="L113:L114"/>
    <mergeCell ref="I113:I114"/>
    <mergeCell ref="F113:F114"/>
    <mergeCell ref="C113:C114"/>
    <mergeCell ref="S113:S114"/>
    <mergeCell ref="P113:P114"/>
    <mergeCell ref="M113:M114"/>
    <mergeCell ref="J113:J114"/>
    <mergeCell ref="G113:G114"/>
    <mergeCell ref="D113:D114"/>
    <mergeCell ref="T111:T112"/>
    <mergeCell ref="R111:R112"/>
    <mergeCell ref="P111:P112"/>
    <mergeCell ref="N111:N112"/>
    <mergeCell ref="L111:L112"/>
    <mergeCell ref="J111:J112"/>
    <mergeCell ref="H111:H112"/>
    <mergeCell ref="F111:F112"/>
    <mergeCell ref="D111:D112"/>
    <mergeCell ref="A111:A112"/>
    <mergeCell ref="B111:B112"/>
    <mergeCell ref="S111:S112"/>
    <mergeCell ref="Q111:Q112"/>
    <mergeCell ref="O111:O112"/>
    <mergeCell ref="M111:M112"/>
    <mergeCell ref="K111:K112"/>
    <mergeCell ref="I111:I112"/>
    <mergeCell ref="G111:G112"/>
    <mergeCell ref="E111:E112"/>
    <mergeCell ref="C111:C112"/>
    <mergeCell ref="A10:V10"/>
    <mergeCell ref="A11:V11"/>
    <mergeCell ref="A12:A15"/>
    <mergeCell ref="B12:B15"/>
    <mergeCell ref="C5:E5"/>
    <mergeCell ref="C6:C8"/>
    <mergeCell ref="D6:D8"/>
    <mergeCell ref="E6:E8"/>
    <mergeCell ref="F6:H7"/>
    <mergeCell ref="B4:B8"/>
    <mergeCell ref="A4:A8"/>
    <mergeCell ref="I7:K7"/>
    <mergeCell ref="L7:N7"/>
    <mergeCell ref="R7:T7"/>
    <mergeCell ref="O7:Q7"/>
    <mergeCell ref="I6:T6"/>
    <mergeCell ref="F5:T5"/>
    <mergeCell ref="C4:T4"/>
    <mergeCell ref="C9:E9"/>
    <mergeCell ref="F9:H9"/>
    <mergeCell ref="I9:K9"/>
    <mergeCell ref="L9:N9"/>
    <mergeCell ref="O9:Q9"/>
    <mergeCell ref="R9:T9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L23:L28"/>
    <mergeCell ref="M23:M28"/>
    <mergeCell ref="N23:N28"/>
    <mergeCell ref="O23:O28"/>
    <mergeCell ref="P23:P28"/>
    <mergeCell ref="Q23:Q28"/>
    <mergeCell ref="R23:R28"/>
    <mergeCell ref="A23:A28"/>
    <mergeCell ref="B23:B28"/>
    <mergeCell ref="C23:C28"/>
    <mergeCell ref="D23:D28"/>
    <mergeCell ref="E23:E28"/>
    <mergeCell ref="F23:F28"/>
    <mergeCell ref="G23:G28"/>
    <mergeCell ref="H23:H28"/>
    <mergeCell ref="I23:I28"/>
    <mergeCell ref="S23:S28"/>
    <mergeCell ref="T23:T28"/>
    <mergeCell ref="A17:A22"/>
    <mergeCell ref="B17:B22"/>
    <mergeCell ref="C17:C22"/>
    <mergeCell ref="D17:D22"/>
    <mergeCell ref="E17:E22"/>
    <mergeCell ref="H17:H22"/>
    <mergeCell ref="F17:F22"/>
    <mergeCell ref="G17:G22"/>
    <mergeCell ref="I17:I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S17:S22"/>
    <mergeCell ref="T17:T22"/>
    <mergeCell ref="J23:J28"/>
    <mergeCell ref="K23:K28"/>
    <mergeCell ref="A30:V30"/>
    <mergeCell ref="B32:B36"/>
    <mergeCell ref="A32:A36"/>
    <mergeCell ref="D32:D36"/>
    <mergeCell ref="C32:C36"/>
    <mergeCell ref="F32:F36"/>
    <mergeCell ref="G32:G36"/>
    <mergeCell ref="I32:I36"/>
    <mergeCell ref="J32:J36"/>
    <mergeCell ref="L32:L36"/>
    <mergeCell ref="M32:M36"/>
    <mergeCell ref="O32:O36"/>
    <mergeCell ref="P32:P36"/>
    <mergeCell ref="Q32:Q36"/>
    <mergeCell ref="R32:R36"/>
    <mergeCell ref="S32:S36"/>
    <mergeCell ref="E32:E36"/>
    <mergeCell ref="H32:H36"/>
    <mergeCell ref="N32:N36"/>
    <mergeCell ref="K32:K36"/>
    <mergeCell ref="T32:T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Q37:Q40"/>
    <mergeCell ref="R37:R40"/>
    <mergeCell ref="S37:S40"/>
    <mergeCell ref="T37:T40"/>
    <mergeCell ref="A42:A45"/>
    <mergeCell ref="A46:A50"/>
    <mergeCell ref="A51:A53"/>
    <mergeCell ref="B42:B45"/>
    <mergeCell ref="B46:B50"/>
    <mergeCell ref="B51:B53"/>
    <mergeCell ref="C42:C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O42:O45"/>
    <mergeCell ref="P42:P45"/>
    <mergeCell ref="Q42:Q45"/>
    <mergeCell ref="R42:R45"/>
    <mergeCell ref="T42:T45"/>
    <mergeCell ref="S42:S45"/>
    <mergeCell ref="T46:T50"/>
    <mergeCell ref="R46:R50"/>
    <mergeCell ref="S46:S50"/>
    <mergeCell ref="C46:C50"/>
    <mergeCell ref="D46:D50"/>
    <mergeCell ref="K46:K50"/>
    <mergeCell ref="H46:H50"/>
    <mergeCell ref="E46:E50"/>
    <mergeCell ref="F46:F50"/>
    <mergeCell ref="N46:N50"/>
    <mergeCell ref="Q46:Q50"/>
    <mergeCell ref="G46:G50"/>
    <mergeCell ref="I46:I50"/>
    <mergeCell ref="J46:J50"/>
    <mergeCell ref="L46:L50"/>
    <mergeCell ref="M46:M50"/>
    <mergeCell ref="O46:O50"/>
    <mergeCell ref="P46:P50"/>
    <mergeCell ref="P51:P53"/>
    <mergeCell ref="R51:R53"/>
    <mergeCell ref="Q51:Q53"/>
    <mergeCell ref="S51:S53"/>
    <mergeCell ref="T51:T53"/>
    <mergeCell ref="A54:A64"/>
    <mergeCell ref="B54:B64"/>
    <mergeCell ref="D54:D64"/>
    <mergeCell ref="E54:E64"/>
    <mergeCell ref="F54:F64"/>
    <mergeCell ref="G54:G64"/>
    <mergeCell ref="H54:H64"/>
    <mergeCell ref="I54:I64"/>
    <mergeCell ref="P54:P64"/>
    <mergeCell ref="Q54:Q64"/>
    <mergeCell ref="R54:R64"/>
    <mergeCell ref="S54:S64"/>
    <mergeCell ref="T54:T64"/>
    <mergeCell ref="C51:C53"/>
    <mergeCell ref="D51:D53"/>
    <mergeCell ref="E51:E53"/>
    <mergeCell ref="F51:F53"/>
    <mergeCell ref="G51:G53"/>
    <mergeCell ref="H51:H53"/>
    <mergeCell ref="I65:I66"/>
    <mergeCell ref="J65:J66"/>
    <mergeCell ref="K65:K66"/>
    <mergeCell ref="L65:L66"/>
    <mergeCell ref="M65:M66"/>
    <mergeCell ref="N65:N66"/>
    <mergeCell ref="O65:O66"/>
    <mergeCell ref="N51:N53"/>
    <mergeCell ref="O51:O53"/>
    <mergeCell ref="I51:I53"/>
    <mergeCell ref="J51:J53"/>
    <mergeCell ref="K51:K53"/>
    <mergeCell ref="L51:L53"/>
    <mergeCell ref="M51:M53"/>
    <mergeCell ref="C54:C64"/>
    <mergeCell ref="A65:A66"/>
    <mergeCell ref="B65:B66"/>
    <mergeCell ref="C65:C66"/>
    <mergeCell ref="D65:D66"/>
    <mergeCell ref="E65:E66"/>
    <mergeCell ref="G65:G66"/>
    <mergeCell ref="F65:F66"/>
    <mergeCell ref="H65:H66"/>
    <mergeCell ref="P65:P66"/>
    <mergeCell ref="Q65:Q66"/>
    <mergeCell ref="R65:R66"/>
    <mergeCell ref="S65:S66"/>
    <mergeCell ref="T65:T66"/>
    <mergeCell ref="J54:J64"/>
    <mergeCell ref="K54:K64"/>
    <mergeCell ref="L54:L64"/>
    <mergeCell ref="M54:M64"/>
    <mergeCell ref="N54:N64"/>
    <mergeCell ref="O54:O64"/>
    <mergeCell ref="A67:A72"/>
    <mergeCell ref="B67:B72"/>
    <mergeCell ref="C67:C72"/>
    <mergeCell ref="D67:D72"/>
    <mergeCell ref="E67:E72"/>
    <mergeCell ref="T67:T72"/>
    <mergeCell ref="Q67:Q72"/>
    <mergeCell ref="N67:N72"/>
    <mergeCell ref="K67:K72"/>
    <mergeCell ref="H67:H72"/>
    <mergeCell ref="R67:R72"/>
    <mergeCell ref="O67:O72"/>
    <mergeCell ref="L67:L72"/>
    <mergeCell ref="I67:I72"/>
    <mergeCell ref="F67:F72"/>
    <mergeCell ref="S67:S72"/>
    <mergeCell ref="P67:P72"/>
    <mergeCell ref="M67:M72"/>
    <mergeCell ref="J67:J72"/>
    <mergeCell ref="G67:G72"/>
    <mergeCell ref="A73:A76"/>
    <mergeCell ref="B73:B76"/>
    <mergeCell ref="S73:S76"/>
    <mergeCell ref="Q73:Q76"/>
    <mergeCell ref="O73:O76"/>
    <mergeCell ref="M73:M76"/>
    <mergeCell ref="K73:K76"/>
    <mergeCell ref="I73:I76"/>
    <mergeCell ref="G73:G76"/>
    <mergeCell ref="E73:E76"/>
    <mergeCell ref="C73:C76"/>
    <mergeCell ref="T73:T76"/>
    <mergeCell ref="R73:R76"/>
    <mergeCell ref="N73:N76"/>
    <mergeCell ref="L73:L76"/>
    <mergeCell ref="J73:J76"/>
    <mergeCell ref="H73:H76"/>
    <mergeCell ref="F73:F76"/>
    <mergeCell ref="D73:D76"/>
    <mergeCell ref="P73:P76"/>
    <mergeCell ref="A77:A78"/>
    <mergeCell ref="B77:B78"/>
    <mergeCell ref="S77:S78"/>
    <mergeCell ref="Q77:Q78"/>
    <mergeCell ref="O77:O78"/>
    <mergeCell ref="M77:M78"/>
    <mergeCell ref="K77:K78"/>
    <mergeCell ref="I77:I78"/>
    <mergeCell ref="G77:G78"/>
    <mergeCell ref="E77:E78"/>
    <mergeCell ref="C77:C78"/>
    <mergeCell ref="T77:T78"/>
    <mergeCell ref="R77:R78"/>
    <mergeCell ref="P77:P78"/>
    <mergeCell ref="N77:N78"/>
    <mergeCell ref="L77:L78"/>
    <mergeCell ref="J77:J78"/>
    <mergeCell ref="H77:H78"/>
    <mergeCell ref="F77:F78"/>
    <mergeCell ref="D77:D78"/>
    <mergeCell ref="B79:B85"/>
    <mergeCell ref="S79:S85"/>
    <mergeCell ref="Q79:Q85"/>
    <mergeCell ref="O79:O85"/>
    <mergeCell ref="M79:M85"/>
    <mergeCell ref="K79:K85"/>
    <mergeCell ref="I79:I85"/>
    <mergeCell ref="G79:G85"/>
    <mergeCell ref="E79:E85"/>
    <mergeCell ref="C79:C85"/>
    <mergeCell ref="T79:T85"/>
    <mergeCell ref="R79:R85"/>
    <mergeCell ref="P79:P85"/>
    <mergeCell ref="N79:N85"/>
    <mergeCell ref="L79:L85"/>
    <mergeCell ref="J79:J85"/>
    <mergeCell ref="H79:H85"/>
    <mergeCell ref="F79:F85"/>
    <mergeCell ref="D79:D85"/>
    <mergeCell ref="Q90:Q95"/>
    <mergeCell ref="A88:A89"/>
    <mergeCell ref="A86:A87"/>
    <mergeCell ref="S86:S87"/>
    <mergeCell ref="Q86:Q87"/>
    <mergeCell ref="O86:O87"/>
    <mergeCell ref="M86:M87"/>
    <mergeCell ref="K86:K87"/>
    <mergeCell ref="I86:I87"/>
    <mergeCell ref="G86:G87"/>
    <mergeCell ref="E86:E87"/>
    <mergeCell ref="C86:C87"/>
    <mergeCell ref="B86:B87"/>
    <mergeCell ref="D86:D87"/>
    <mergeCell ref="C88:C89"/>
    <mergeCell ref="B88:B89"/>
    <mergeCell ref="C90:C95"/>
    <mergeCell ref="O90:O95"/>
    <mergeCell ref="M90:M95"/>
    <mergeCell ref="K90:K95"/>
    <mergeCell ref="I90:I95"/>
    <mergeCell ref="G90:G95"/>
    <mergeCell ref="E90:E95"/>
    <mergeCell ref="N90:N95"/>
    <mergeCell ref="T88:T89"/>
    <mergeCell ref="R88:R89"/>
    <mergeCell ref="P88:P89"/>
    <mergeCell ref="N88:N89"/>
    <mergeCell ref="L88:L89"/>
    <mergeCell ref="J88:J89"/>
    <mergeCell ref="H88:H89"/>
    <mergeCell ref="F88:F89"/>
    <mergeCell ref="D88:D89"/>
    <mergeCell ref="S88:S89"/>
    <mergeCell ref="Q88:Q89"/>
    <mergeCell ref="O88:O89"/>
    <mergeCell ref="M88:M89"/>
    <mergeCell ref="K88:K89"/>
    <mergeCell ref="I88:I89"/>
    <mergeCell ref="G88:G89"/>
    <mergeCell ref="E88:E89"/>
    <mergeCell ref="T86:T87"/>
    <mergeCell ref="R86:R87"/>
    <mergeCell ref="P86:P87"/>
    <mergeCell ref="N86:N87"/>
    <mergeCell ref="L86:L87"/>
    <mergeCell ref="J86:J87"/>
    <mergeCell ref="H86:H87"/>
    <mergeCell ref="F86:F87"/>
    <mergeCell ref="A101:A102"/>
    <mergeCell ref="B101:B102"/>
    <mergeCell ref="S96:S100"/>
    <mergeCell ref="Q96:Q100"/>
    <mergeCell ref="O96:O100"/>
    <mergeCell ref="M96:M100"/>
    <mergeCell ref="K96:K100"/>
    <mergeCell ref="I96:I100"/>
    <mergeCell ref="E96:E100"/>
    <mergeCell ref="C96:C100"/>
    <mergeCell ref="S101:S102"/>
    <mergeCell ref="Q101:Q102"/>
    <mergeCell ref="O101:O102"/>
    <mergeCell ref="M101:M102"/>
    <mergeCell ref="K101:K102"/>
    <mergeCell ref="I101:I102"/>
    <mergeCell ref="C101:C102"/>
    <mergeCell ref="A90:A95"/>
    <mergeCell ref="T96:T100"/>
    <mergeCell ref="R96:R100"/>
    <mergeCell ref="P96:P100"/>
    <mergeCell ref="N96:N100"/>
    <mergeCell ref="L96:L100"/>
    <mergeCell ref="J96:J100"/>
    <mergeCell ref="H96:H100"/>
    <mergeCell ref="F96:F100"/>
    <mergeCell ref="D96:D100"/>
    <mergeCell ref="G96:G100"/>
    <mergeCell ref="A96:A100"/>
    <mergeCell ref="B96:B100"/>
    <mergeCell ref="T90:T95"/>
    <mergeCell ref="R90:R95"/>
    <mergeCell ref="P90:P95"/>
    <mergeCell ref="L90:L95"/>
    <mergeCell ref="J90:J95"/>
    <mergeCell ref="H90:H95"/>
    <mergeCell ref="F90:F95"/>
    <mergeCell ref="D90:D95"/>
    <mergeCell ref="B90:B95"/>
    <mergeCell ref="S90:S95"/>
    <mergeCell ref="T101:T102"/>
    <mergeCell ref="R101:R102"/>
    <mergeCell ref="P101:P102"/>
    <mergeCell ref="N101:N102"/>
    <mergeCell ref="L101:L102"/>
    <mergeCell ref="J101:J102"/>
    <mergeCell ref="H101:H102"/>
    <mergeCell ref="F101:F102"/>
    <mergeCell ref="D101:D102"/>
    <mergeCell ref="G101:G102"/>
    <mergeCell ref="E101:E102"/>
    <mergeCell ref="A103:A105"/>
    <mergeCell ref="B103:B105"/>
    <mergeCell ref="S103:S105"/>
    <mergeCell ref="Q103:Q105"/>
    <mergeCell ref="O103:O105"/>
    <mergeCell ref="M103:M105"/>
    <mergeCell ref="K103:K105"/>
    <mergeCell ref="I103:I105"/>
    <mergeCell ref="G103:G105"/>
    <mergeCell ref="E103:E105"/>
    <mergeCell ref="C103:C105"/>
    <mergeCell ref="T103:T105"/>
    <mergeCell ref="R103:R105"/>
    <mergeCell ref="P103:P105"/>
    <mergeCell ref="N103:N105"/>
    <mergeCell ref="L103:L105"/>
    <mergeCell ref="J103:J105"/>
    <mergeCell ref="H103:H105"/>
    <mergeCell ref="F103:F105"/>
    <mergeCell ref="D103:D105"/>
    <mergeCell ref="A107:V107"/>
    <mergeCell ref="A108:A110"/>
    <mergeCell ref="S108:S110"/>
    <mergeCell ref="Q108:Q110"/>
    <mergeCell ref="O108:O110"/>
    <mergeCell ref="M108:M110"/>
    <mergeCell ref="K108:K110"/>
    <mergeCell ref="I108:I110"/>
    <mergeCell ref="G108:G110"/>
    <mergeCell ref="C108:C110"/>
    <mergeCell ref="E108:E110"/>
    <mergeCell ref="T108:T110"/>
    <mergeCell ref="R108:R110"/>
    <mergeCell ref="P108:P110"/>
    <mergeCell ref="N108:N110"/>
    <mergeCell ref="L108:L110"/>
    <mergeCell ref="J108:J110"/>
    <mergeCell ref="H108:H110"/>
    <mergeCell ref="F108:F110"/>
    <mergeCell ref="D108:D110"/>
    <mergeCell ref="B108:B110"/>
  </mergeCells>
  <pageMargins left="0.25" right="0.25" top="0.75" bottom="0.75" header="0.3" footer="0.3"/>
  <pageSetup paperSize="9" scale="6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</vt:lpstr>
      <vt:lpstr>'1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2</cp:lastModifiedBy>
  <cp:lastPrinted>2017-12-08T10:59:04Z</cp:lastPrinted>
  <dcterms:created xsi:type="dcterms:W3CDTF">2017-03-29T07:07:44Z</dcterms:created>
  <dcterms:modified xsi:type="dcterms:W3CDTF">2017-12-15T08:57:11Z</dcterms:modified>
</cp:coreProperties>
</file>