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P350032" sheetId="1" r:id="rId1"/>
    <sheet name="Лист2" sheetId="2" r:id="rId2"/>
    <sheet name="Лист3" sheetId="3" r:id="rId3"/>
  </sheets>
  <definedNames>
    <definedName name="_xlnm.Print_Titles" localSheetId="0">'P350032'!$A:$B,'P350032'!$7:$9</definedName>
  </definedNames>
  <calcPr calcId="145621"/>
</workbook>
</file>

<file path=xl/calcChain.xml><?xml version="1.0" encoding="utf-8"?>
<calcChain xmlns="http://schemas.openxmlformats.org/spreadsheetml/2006/main">
  <c r="F12" i="1" l="1"/>
  <c r="D12" i="1"/>
  <c r="H11" i="1"/>
  <c r="F11" i="1"/>
  <c r="D11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10" i="1"/>
</calcChain>
</file>

<file path=xl/sharedStrings.xml><?xml version="1.0" encoding="utf-8"?>
<sst xmlns="http://schemas.openxmlformats.org/spreadsheetml/2006/main" count="54" uniqueCount="50">
  <si>
    <t>Дата друку: 07.05.2018 11:30:50</t>
  </si>
  <si>
    <t>Показники до форми 35</t>
  </si>
  <si>
    <t>Рік: 2017</t>
  </si>
  <si>
    <t>Розріз: (0)</t>
  </si>
  <si>
    <t>Область: (5) ДОНЕЦЬКА ОБЛАСТЬ</t>
  </si>
  <si>
    <t>№ п/п</t>
  </si>
  <si>
    <t>А</t>
  </si>
  <si>
    <t>Найменування</t>
  </si>
  <si>
    <t>Б</t>
  </si>
  <si>
    <t>Обидві статі</t>
  </si>
  <si>
    <t>абс.число померлих</t>
  </si>
  <si>
    <t>смертність на 100000 населення</t>
  </si>
  <si>
    <t>Чоловіки</t>
  </si>
  <si>
    <t>Жінки</t>
  </si>
  <si>
    <t>Злоякісні новоутворення-всього     C00-C97</t>
  </si>
  <si>
    <t>в т.ч:у дітей до 14 років включно  C00-C97</t>
  </si>
  <si>
    <t>15-17 років включно      С00-С97</t>
  </si>
  <si>
    <t>Із загальн.кільк.злояк.новоутв.:губи   C00</t>
  </si>
  <si>
    <t>Ротової порожнини            C01-C08,C46.2</t>
  </si>
  <si>
    <t>Глотки                             С09-С14</t>
  </si>
  <si>
    <t>Стравоходу                             C15</t>
  </si>
  <si>
    <t>Шлунка                                 C16</t>
  </si>
  <si>
    <t>Ободової кишки                         C18</t>
  </si>
  <si>
    <t>Пр.кишки,ректосигноїд.з'єдн.,анусу     C19-C21</t>
  </si>
  <si>
    <t>Гортані                                C32</t>
  </si>
  <si>
    <t>Трахеї,бронхів,легені              C33-C34</t>
  </si>
  <si>
    <t>Кісток та сполучної тканини C40-C41,C46.1,C49</t>
  </si>
  <si>
    <t>Меланоми шкіри                         C43</t>
  </si>
  <si>
    <t>Інших новоутворень шкіри **        C44,C46.0</t>
  </si>
  <si>
    <t>Молочної залози                        C50</t>
  </si>
  <si>
    <t>Шийки матки                            C53</t>
  </si>
  <si>
    <t>Тіла матки                             C54</t>
  </si>
  <si>
    <t>Яєчника                                C56</t>
  </si>
  <si>
    <t>Передміхурової залози                  C61</t>
  </si>
  <si>
    <t>нирки                                  С64</t>
  </si>
  <si>
    <t>Сечового міхура                        C67</t>
  </si>
  <si>
    <t>Інших та неточ.відділів нервової системи</t>
  </si>
  <si>
    <t>у т.ч.:дітей до 14 років включно   С70-С72</t>
  </si>
  <si>
    <t>15-17 років включно        С70-С72</t>
  </si>
  <si>
    <t>Щитовидної залози                      C73</t>
  </si>
  <si>
    <t>в т.ч.:у дітей до 14 років включно     C73</t>
  </si>
  <si>
    <t>15-17 років включно           С73</t>
  </si>
  <si>
    <t>Злоякісних лімфом          C81-C85,C88,C90</t>
  </si>
  <si>
    <t>в т.ч.:у дітей до 14 р.вкл.С81-С85,C88,C90</t>
  </si>
  <si>
    <t>15-17 років включно       С81-С85,С88,С90</t>
  </si>
  <si>
    <t>Лейкозів                           C91-C95</t>
  </si>
  <si>
    <t>в т.ч.:у дітей до 14 років включно C91-C95</t>
  </si>
  <si>
    <t>15-17 років включно               С91-С95</t>
  </si>
  <si>
    <t>Інших</t>
  </si>
  <si>
    <t xml:space="preserve">P350032   Смертність від злоякісних новоутворень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</si>
</sst>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;@"/>
    <numFmt numFmtId="165" formatCode="0.0;\-0.0;;@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3" sqref="A3"/>
    </sheetView>
  </sheetViews>
  <sheetFormatPr defaultRowHeight="11.25" x14ac:dyDescent="0.2"/>
  <cols>
    <col min="1" max="1" width="5" style="1" customWidth="1"/>
    <col min="2" max="2" width="33.7109375" style="1" customWidth="1"/>
    <col min="3" max="8" width="9.28515625" style="1" customWidth="1"/>
    <col min="9" max="16384" width="9.140625" style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49</v>
      </c>
    </row>
    <row r="4" spans="1:8" x14ac:dyDescent="0.2">
      <c r="A4" s="1" t="s">
        <v>2</v>
      </c>
    </row>
    <row r="5" spans="1:8" x14ac:dyDescent="0.2">
      <c r="A5" s="1" t="s">
        <v>3</v>
      </c>
    </row>
    <row r="6" spans="1:8" x14ac:dyDescent="0.2">
      <c r="A6" s="1" t="s">
        <v>4</v>
      </c>
    </row>
    <row r="7" spans="1:8" ht="15" x14ac:dyDescent="0.2">
      <c r="A7" s="2" t="s">
        <v>5</v>
      </c>
      <c r="B7" s="2" t="s">
        <v>7</v>
      </c>
      <c r="C7" s="2" t="s">
        <v>9</v>
      </c>
      <c r="D7" s="3"/>
      <c r="E7" s="2" t="s">
        <v>12</v>
      </c>
      <c r="F7" s="3"/>
      <c r="G7" s="2" t="s">
        <v>13</v>
      </c>
      <c r="H7" s="3"/>
    </row>
    <row r="8" spans="1:8" ht="56.25" x14ac:dyDescent="0.2">
      <c r="A8" s="3"/>
      <c r="B8" s="3"/>
      <c r="C8" s="4" t="s">
        <v>10</v>
      </c>
      <c r="D8" s="4" t="s">
        <v>11</v>
      </c>
      <c r="E8" s="4" t="s">
        <v>10</v>
      </c>
      <c r="F8" s="4" t="s">
        <v>11</v>
      </c>
      <c r="G8" s="4" t="s">
        <v>10</v>
      </c>
      <c r="H8" s="4" t="s">
        <v>11</v>
      </c>
    </row>
    <row r="9" spans="1:8" x14ac:dyDescent="0.2">
      <c r="A9" s="4" t="s">
        <v>6</v>
      </c>
      <c r="B9" s="4" t="s">
        <v>8</v>
      </c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</row>
    <row r="10" spans="1:8" ht="22.5" x14ac:dyDescent="0.2">
      <c r="A10" s="5">
        <v>10</v>
      </c>
      <c r="B10" s="6" t="s">
        <v>14</v>
      </c>
      <c r="C10" s="7">
        <v>3534</v>
      </c>
      <c r="D10" s="8">
        <f>C10*100000/1915079</f>
        <v>184.53546824961268</v>
      </c>
      <c r="E10" s="7">
        <v>1828</v>
      </c>
      <c r="F10" s="8">
        <f>E10*100000/1915079</f>
        <v>95.452981313042443</v>
      </c>
      <c r="G10" s="7">
        <v>1706</v>
      </c>
      <c r="H10" s="8">
        <f>G10*100000/1915079</f>
        <v>89.082486936570234</v>
      </c>
    </row>
    <row r="11" spans="1:8" x14ac:dyDescent="0.2">
      <c r="A11" s="5">
        <v>20</v>
      </c>
      <c r="B11" s="6" t="s">
        <v>15</v>
      </c>
      <c r="C11" s="7">
        <v>7</v>
      </c>
      <c r="D11" s="8">
        <f>C11*100000/252927</f>
        <v>2.767596974621136</v>
      </c>
      <c r="E11" s="7">
        <v>2</v>
      </c>
      <c r="F11" s="8">
        <f>E11*100000/252927</f>
        <v>0.79074199274889589</v>
      </c>
      <c r="G11" s="7">
        <v>5</v>
      </c>
      <c r="H11" s="8">
        <f>G11*100000/252927</f>
        <v>1.9768549818722398</v>
      </c>
    </row>
    <row r="12" spans="1:8" x14ac:dyDescent="0.2">
      <c r="A12" s="5">
        <v>30</v>
      </c>
      <c r="B12" s="6" t="s">
        <v>16</v>
      </c>
      <c r="C12" s="7">
        <v>1</v>
      </c>
      <c r="D12" s="8">
        <f>C12*100000/42870</f>
        <v>2.3326335432703522</v>
      </c>
      <c r="E12" s="7">
        <v>1</v>
      </c>
      <c r="F12" s="8">
        <f>E12*100000/42870</f>
        <v>2.3326335432703522</v>
      </c>
      <c r="G12" s="7">
        <v>0</v>
      </c>
      <c r="H12" s="8">
        <f t="shared" ref="H12" si="0">G12*100000/1915079</f>
        <v>0</v>
      </c>
    </row>
    <row r="13" spans="1:8" x14ac:dyDescent="0.2">
      <c r="A13" s="5">
        <v>40</v>
      </c>
      <c r="B13" s="6" t="s">
        <v>17</v>
      </c>
      <c r="C13" s="7">
        <v>8</v>
      </c>
      <c r="D13" s="8">
        <f t="shared" ref="D11:F44" si="1">C13*100000/1915079</f>
        <v>0.41773733616211134</v>
      </c>
      <c r="E13" s="7">
        <v>7</v>
      </c>
      <c r="F13" s="8">
        <f t="shared" si="1"/>
        <v>0.36552016914184743</v>
      </c>
      <c r="G13" s="7">
        <v>1</v>
      </c>
      <c r="H13" s="8">
        <f t="shared" ref="H13" si="2">G13*100000/1915079</f>
        <v>5.2217167020263917E-2</v>
      </c>
    </row>
    <row r="14" spans="1:8" x14ac:dyDescent="0.2">
      <c r="A14" s="5">
        <v>50</v>
      </c>
      <c r="B14" s="6" t="s">
        <v>18</v>
      </c>
      <c r="C14" s="7">
        <v>59</v>
      </c>
      <c r="D14" s="8">
        <f t="shared" si="1"/>
        <v>3.080812854195571</v>
      </c>
      <c r="E14" s="7">
        <v>45</v>
      </c>
      <c r="F14" s="8">
        <f t="shared" si="1"/>
        <v>2.3497725159118761</v>
      </c>
      <c r="G14" s="7">
        <v>14</v>
      </c>
      <c r="H14" s="8">
        <f t="shared" ref="H14" si="3">G14*100000/1915079</f>
        <v>0.73104033828369486</v>
      </c>
    </row>
    <row r="15" spans="1:8" x14ac:dyDescent="0.2">
      <c r="A15" s="5">
        <v>60</v>
      </c>
      <c r="B15" s="6" t="s">
        <v>19</v>
      </c>
      <c r="C15" s="7">
        <v>44</v>
      </c>
      <c r="D15" s="8">
        <f t="shared" si="1"/>
        <v>2.2975553488916125</v>
      </c>
      <c r="E15" s="7">
        <v>38</v>
      </c>
      <c r="F15" s="8">
        <f t="shared" si="1"/>
        <v>1.9842523467700288</v>
      </c>
      <c r="G15" s="7">
        <v>6</v>
      </c>
      <c r="H15" s="8">
        <f t="shared" ref="H15" si="4">G15*100000/1915079</f>
        <v>0.31330300212158352</v>
      </c>
    </row>
    <row r="16" spans="1:8" x14ac:dyDescent="0.2">
      <c r="A16" s="5">
        <v>70</v>
      </c>
      <c r="B16" s="6" t="s">
        <v>20</v>
      </c>
      <c r="C16" s="7">
        <v>32</v>
      </c>
      <c r="D16" s="8">
        <f t="shared" si="1"/>
        <v>1.6709493446484454</v>
      </c>
      <c r="E16" s="7">
        <v>30</v>
      </c>
      <c r="F16" s="8">
        <f t="shared" si="1"/>
        <v>1.5665150106079175</v>
      </c>
      <c r="G16" s="7">
        <v>2</v>
      </c>
      <c r="H16" s="8">
        <f t="shared" ref="H16" si="5">G16*100000/1915079</f>
        <v>0.10443433404052783</v>
      </c>
    </row>
    <row r="17" spans="1:8" x14ac:dyDescent="0.2">
      <c r="A17" s="5">
        <v>80</v>
      </c>
      <c r="B17" s="6" t="s">
        <v>21</v>
      </c>
      <c r="C17" s="7">
        <v>282</v>
      </c>
      <c r="D17" s="8">
        <f t="shared" si="1"/>
        <v>14.725241099714424</v>
      </c>
      <c r="E17" s="7">
        <v>149</v>
      </c>
      <c r="F17" s="8">
        <f t="shared" si="1"/>
        <v>7.7803578860193232</v>
      </c>
      <c r="G17" s="7">
        <v>133</v>
      </c>
      <c r="H17" s="8">
        <f t="shared" ref="H17" si="6">G17*100000/1915079</f>
        <v>6.9448832136951006</v>
      </c>
    </row>
    <row r="18" spans="1:8" x14ac:dyDescent="0.2">
      <c r="A18" s="5">
        <v>90</v>
      </c>
      <c r="B18" s="6" t="s">
        <v>22</v>
      </c>
      <c r="C18" s="7">
        <v>326</v>
      </c>
      <c r="D18" s="8">
        <f t="shared" si="1"/>
        <v>17.022796448606037</v>
      </c>
      <c r="E18" s="7">
        <v>147</v>
      </c>
      <c r="F18" s="8">
        <f t="shared" si="1"/>
        <v>7.6759235519787961</v>
      </c>
      <c r="G18" s="7">
        <v>179</v>
      </c>
      <c r="H18" s="8">
        <f t="shared" ref="H18" si="7">G18*100000/1915079</f>
        <v>9.3468728966272412</v>
      </c>
    </row>
    <row r="19" spans="1:8" ht="22.5" x14ac:dyDescent="0.2">
      <c r="A19" s="5">
        <v>100</v>
      </c>
      <c r="B19" s="6" t="s">
        <v>23</v>
      </c>
      <c r="C19" s="7">
        <v>247</v>
      </c>
      <c r="D19" s="8">
        <f t="shared" si="1"/>
        <v>12.897640254005188</v>
      </c>
      <c r="E19" s="7">
        <v>143</v>
      </c>
      <c r="F19" s="8">
        <f t="shared" si="1"/>
        <v>7.46705488389774</v>
      </c>
      <c r="G19" s="7">
        <v>104</v>
      </c>
      <c r="H19" s="8">
        <f t="shared" ref="H19" si="8">G19*100000/1915079</f>
        <v>5.4305853701074476</v>
      </c>
    </row>
    <row r="20" spans="1:8" x14ac:dyDescent="0.2">
      <c r="A20" s="5">
        <v>110</v>
      </c>
      <c r="B20" s="6" t="s">
        <v>24</v>
      </c>
      <c r="C20" s="7">
        <v>62</v>
      </c>
      <c r="D20" s="8">
        <f t="shared" si="1"/>
        <v>3.2374643552563627</v>
      </c>
      <c r="E20" s="7">
        <v>56</v>
      </c>
      <c r="F20" s="8">
        <f t="shared" si="1"/>
        <v>2.9241613531347794</v>
      </c>
      <c r="G20" s="7">
        <v>6</v>
      </c>
      <c r="H20" s="8">
        <f t="shared" ref="H20" si="9">G20*100000/1915079</f>
        <v>0.31330300212158352</v>
      </c>
    </row>
    <row r="21" spans="1:8" x14ac:dyDescent="0.2">
      <c r="A21" s="5">
        <v>120</v>
      </c>
      <c r="B21" s="6" t="s">
        <v>25</v>
      </c>
      <c r="C21" s="7">
        <v>524</v>
      </c>
      <c r="D21" s="8">
        <f t="shared" si="1"/>
        <v>27.36179551861829</v>
      </c>
      <c r="E21" s="7">
        <v>425</v>
      </c>
      <c r="F21" s="8">
        <f t="shared" si="1"/>
        <v>22.192295983612166</v>
      </c>
      <c r="G21" s="7">
        <v>99</v>
      </c>
      <c r="H21" s="8">
        <f t="shared" ref="H21" si="10">G21*100000/1915079</f>
        <v>5.1694995350061275</v>
      </c>
    </row>
    <row r="22" spans="1:8" ht="22.5" x14ac:dyDescent="0.2">
      <c r="A22" s="5">
        <v>130</v>
      </c>
      <c r="B22" s="6" t="s">
        <v>26</v>
      </c>
      <c r="C22" s="7">
        <v>31</v>
      </c>
      <c r="D22" s="8">
        <f t="shared" si="1"/>
        <v>1.6187321776281813</v>
      </c>
      <c r="E22" s="7">
        <v>17</v>
      </c>
      <c r="F22" s="8">
        <f t="shared" si="1"/>
        <v>0.88769183934448659</v>
      </c>
      <c r="G22" s="7">
        <v>14</v>
      </c>
      <c r="H22" s="8">
        <f t="shared" ref="H22" si="11">G22*100000/1915079</f>
        <v>0.73104033828369486</v>
      </c>
    </row>
    <row r="23" spans="1:8" x14ac:dyDescent="0.2">
      <c r="A23" s="5">
        <v>140</v>
      </c>
      <c r="B23" s="6" t="s">
        <v>27</v>
      </c>
      <c r="C23" s="7">
        <v>52</v>
      </c>
      <c r="D23" s="8">
        <f t="shared" si="1"/>
        <v>2.7152926850537238</v>
      </c>
      <c r="E23" s="7">
        <v>29</v>
      </c>
      <c r="F23" s="8">
        <f t="shared" si="1"/>
        <v>1.5142978435876535</v>
      </c>
      <c r="G23" s="7">
        <v>23</v>
      </c>
      <c r="H23" s="8">
        <f t="shared" ref="H23" si="12">G23*100000/1915079</f>
        <v>1.2009948414660701</v>
      </c>
    </row>
    <row r="24" spans="1:8" x14ac:dyDescent="0.2">
      <c r="A24" s="5">
        <v>150</v>
      </c>
      <c r="B24" s="6" t="s">
        <v>28</v>
      </c>
      <c r="C24" s="7">
        <v>51</v>
      </c>
      <c r="D24" s="8">
        <f t="shared" si="1"/>
        <v>2.6630755180334598</v>
      </c>
      <c r="E24" s="7">
        <v>27</v>
      </c>
      <c r="F24" s="8">
        <f t="shared" si="1"/>
        <v>1.4098635095471257</v>
      </c>
      <c r="G24" s="7">
        <v>24</v>
      </c>
      <c r="H24" s="8">
        <f t="shared" ref="H24" si="13">G24*100000/1915079</f>
        <v>1.2532120084863341</v>
      </c>
    </row>
    <row r="25" spans="1:8" x14ac:dyDescent="0.2">
      <c r="A25" s="5">
        <v>160</v>
      </c>
      <c r="B25" s="6" t="s">
        <v>29</v>
      </c>
      <c r="C25" s="7">
        <v>0</v>
      </c>
      <c r="D25" s="8">
        <f t="shared" si="1"/>
        <v>0</v>
      </c>
      <c r="E25" s="7">
        <v>0</v>
      </c>
      <c r="F25" s="8">
        <f t="shared" si="1"/>
        <v>0</v>
      </c>
      <c r="G25" s="7">
        <v>364</v>
      </c>
      <c r="H25" s="8">
        <f t="shared" ref="H25" si="14">G25*100000/1915079</f>
        <v>19.007048795376065</v>
      </c>
    </row>
    <row r="26" spans="1:8" x14ac:dyDescent="0.2">
      <c r="A26" s="5">
        <v>170</v>
      </c>
      <c r="B26" s="6" t="s">
        <v>30</v>
      </c>
      <c r="C26" s="7">
        <v>0</v>
      </c>
      <c r="D26" s="8">
        <f t="shared" si="1"/>
        <v>0</v>
      </c>
      <c r="E26" s="7">
        <v>0</v>
      </c>
      <c r="F26" s="8">
        <f t="shared" si="1"/>
        <v>0</v>
      </c>
      <c r="G26" s="7">
        <v>117</v>
      </c>
      <c r="H26" s="8">
        <f t="shared" ref="H26" si="15">G26*100000/1915079</f>
        <v>6.1094085413708781</v>
      </c>
    </row>
    <row r="27" spans="1:8" x14ac:dyDescent="0.2">
      <c r="A27" s="5">
        <v>180</v>
      </c>
      <c r="B27" s="6" t="s">
        <v>31</v>
      </c>
      <c r="C27" s="7">
        <v>0</v>
      </c>
      <c r="D27" s="8">
        <f t="shared" si="1"/>
        <v>0</v>
      </c>
      <c r="E27" s="7">
        <v>0</v>
      </c>
      <c r="F27" s="8">
        <f t="shared" si="1"/>
        <v>0</v>
      </c>
      <c r="G27" s="7">
        <v>97</v>
      </c>
      <c r="H27" s="8">
        <f t="shared" ref="H27" si="16">G27*100000/1915079</f>
        <v>5.0650652009655994</v>
      </c>
    </row>
    <row r="28" spans="1:8" x14ac:dyDescent="0.2">
      <c r="A28" s="5">
        <v>190</v>
      </c>
      <c r="B28" s="6" t="s">
        <v>32</v>
      </c>
      <c r="C28" s="7">
        <v>0</v>
      </c>
      <c r="D28" s="8">
        <f t="shared" si="1"/>
        <v>0</v>
      </c>
      <c r="E28" s="7">
        <v>0</v>
      </c>
      <c r="F28" s="8">
        <f t="shared" si="1"/>
        <v>0</v>
      </c>
      <c r="G28" s="7">
        <v>105</v>
      </c>
      <c r="H28" s="8">
        <f t="shared" ref="H28" si="17">G28*100000/1915079</f>
        <v>5.4828025371277116</v>
      </c>
    </row>
    <row r="29" spans="1:8" x14ac:dyDescent="0.2">
      <c r="A29" s="5">
        <v>200</v>
      </c>
      <c r="B29" s="6" t="s">
        <v>33</v>
      </c>
      <c r="C29" s="7">
        <v>0</v>
      </c>
      <c r="D29" s="8">
        <f t="shared" si="1"/>
        <v>0</v>
      </c>
      <c r="E29" s="7">
        <v>132</v>
      </c>
      <c r="F29" s="8">
        <f t="shared" si="1"/>
        <v>6.8926660466748366</v>
      </c>
      <c r="G29" s="7">
        <v>0</v>
      </c>
      <c r="H29" s="8">
        <f t="shared" ref="H29" si="18">G29*100000/1915079</f>
        <v>0</v>
      </c>
    </row>
    <row r="30" spans="1:8" x14ac:dyDescent="0.2">
      <c r="A30" s="5">
        <v>210</v>
      </c>
      <c r="B30" s="6" t="s">
        <v>34</v>
      </c>
      <c r="C30" s="7">
        <v>97</v>
      </c>
      <c r="D30" s="8">
        <f t="shared" si="1"/>
        <v>5.0650652009655994</v>
      </c>
      <c r="E30" s="7">
        <v>63</v>
      </c>
      <c r="F30" s="8">
        <f t="shared" si="1"/>
        <v>3.2896815222766267</v>
      </c>
      <c r="G30" s="7">
        <v>34</v>
      </c>
      <c r="H30" s="8">
        <f t="shared" ref="H30" si="19">G30*100000/1915079</f>
        <v>1.7753836786889732</v>
      </c>
    </row>
    <row r="31" spans="1:8" x14ac:dyDescent="0.2">
      <c r="A31" s="5">
        <v>220</v>
      </c>
      <c r="B31" s="6" t="s">
        <v>35</v>
      </c>
      <c r="C31" s="7">
        <v>105</v>
      </c>
      <c r="D31" s="8">
        <f t="shared" si="1"/>
        <v>5.4828025371277116</v>
      </c>
      <c r="E31" s="7">
        <v>91</v>
      </c>
      <c r="F31" s="8">
        <f t="shared" si="1"/>
        <v>4.7517621988440162</v>
      </c>
      <c r="G31" s="7">
        <v>14</v>
      </c>
      <c r="H31" s="8">
        <f t="shared" ref="H31" si="20">G31*100000/1915079</f>
        <v>0.73104033828369486</v>
      </c>
    </row>
    <row r="32" spans="1:8" x14ac:dyDescent="0.2">
      <c r="A32" s="5">
        <v>230</v>
      </c>
      <c r="B32" s="6" t="s">
        <v>36</v>
      </c>
      <c r="C32" s="7">
        <v>80</v>
      </c>
      <c r="D32" s="8">
        <f t="shared" si="1"/>
        <v>4.1773733616211137</v>
      </c>
      <c r="E32" s="7">
        <v>38</v>
      </c>
      <c r="F32" s="8">
        <f t="shared" si="1"/>
        <v>1.9842523467700288</v>
      </c>
      <c r="G32" s="7">
        <v>42</v>
      </c>
      <c r="H32" s="8">
        <f t="shared" ref="H32" si="21">G32*100000/1915079</f>
        <v>2.1931210148510845</v>
      </c>
    </row>
    <row r="33" spans="1:8" x14ac:dyDescent="0.2">
      <c r="A33" s="5">
        <v>240</v>
      </c>
      <c r="B33" s="6" t="s">
        <v>37</v>
      </c>
      <c r="C33" s="7">
        <v>1</v>
      </c>
      <c r="D33" s="8">
        <f t="shared" si="1"/>
        <v>5.2217167020263917E-2</v>
      </c>
      <c r="E33" s="7">
        <v>1</v>
      </c>
      <c r="F33" s="8">
        <f t="shared" si="1"/>
        <v>5.2217167020263917E-2</v>
      </c>
      <c r="G33" s="7">
        <v>0</v>
      </c>
      <c r="H33" s="8">
        <f t="shared" ref="H33" si="22">G33*100000/1915079</f>
        <v>0</v>
      </c>
    </row>
    <row r="34" spans="1:8" x14ac:dyDescent="0.2">
      <c r="A34" s="5">
        <v>250</v>
      </c>
      <c r="B34" s="6" t="s">
        <v>38</v>
      </c>
      <c r="C34" s="7">
        <v>0</v>
      </c>
      <c r="D34" s="8">
        <f t="shared" si="1"/>
        <v>0</v>
      </c>
      <c r="E34" s="7">
        <v>0</v>
      </c>
      <c r="F34" s="8">
        <f t="shared" si="1"/>
        <v>0</v>
      </c>
      <c r="G34" s="7">
        <v>0</v>
      </c>
      <c r="H34" s="8">
        <f t="shared" ref="H34" si="23">G34*100000/1915079</f>
        <v>0</v>
      </c>
    </row>
    <row r="35" spans="1:8" x14ac:dyDescent="0.2">
      <c r="A35" s="5">
        <v>260</v>
      </c>
      <c r="B35" s="6" t="s">
        <v>39</v>
      </c>
      <c r="C35" s="7">
        <v>12</v>
      </c>
      <c r="D35" s="8">
        <f t="shared" si="1"/>
        <v>0.62660600424316704</v>
      </c>
      <c r="E35" s="7">
        <v>3</v>
      </c>
      <c r="F35" s="8">
        <f t="shared" si="1"/>
        <v>0.15665150106079176</v>
      </c>
      <c r="G35" s="7">
        <v>9</v>
      </c>
      <c r="H35" s="8">
        <f t="shared" ref="H35" si="24">G35*100000/1915079</f>
        <v>0.46995450318237525</v>
      </c>
    </row>
    <row r="36" spans="1:8" x14ac:dyDescent="0.2">
      <c r="A36" s="5">
        <v>270</v>
      </c>
      <c r="B36" s="6" t="s">
        <v>40</v>
      </c>
      <c r="C36" s="7">
        <v>0</v>
      </c>
      <c r="D36" s="8">
        <f t="shared" si="1"/>
        <v>0</v>
      </c>
      <c r="E36" s="7">
        <v>0</v>
      </c>
      <c r="F36" s="8">
        <f t="shared" si="1"/>
        <v>0</v>
      </c>
      <c r="G36" s="7">
        <v>0</v>
      </c>
      <c r="H36" s="8">
        <f t="shared" ref="H36" si="25">G36*100000/1915079</f>
        <v>0</v>
      </c>
    </row>
    <row r="37" spans="1:8" x14ac:dyDescent="0.2">
      <c r="A37" s="5">
        <v>280</v>
      </c>
      <c r="B37" s="6" t="s">
        <v>41</v>
      </c>
      <c r="C37" s="7">
        <v>0</v>
      </c>
      <c r="D37" s="8">
        <f t="shared" si="1"/>
        <v>0</v>
      </c>
      <c r="E37" s="7">
        <v>0</v>
      </c>
      <c r="F37" s="8">
        <f t="shared" si="1"/>
        <v>0</v>
      </c>
      <c r="G37" s="7">
        <v>0</v>
      </c>
      <c r="H37" s="8">
        <f t="shared" ref="H37" si="26">G37*100000/1915079</f>
        <v>0</v>
      </c>
    </row>
    <row r="38" spans="1:8" x14ac:dyDescent="0.2">
      <c r="A38" s="5">
        <v>290</v>
      </c>
      <c r="B38" s="6" t="s">
        <v>42</v>
      </c>
      <c r="C38" s="7">
        <v>70</v>
      </c>
      <c r="D38" s="8">
        <f t="shared" si="1"/>
        <v>3.655201691418474</v>
      </c>
      <c r="E38" s="7">
        <v>36</v>
      </c>
      <c r="F38" s="8">
        <f t="shared" si="1"/>
        <v>1.879818012729501</v>
      </c>
      <c r="G38" s="7">
        <v>34</v>
      </c>
      <c r="H38" s="8">
        <f t="shared" ref="H38" si="27">G38*100000/1915079</f>
        <v>1.7753836786889732</v>
      </c>
    </row>
    <row r="39" spans="1:8" x14ac:dyDescent="0.2">
      <c r="A39" s="5">
        <v>300</v>
      </c>
      <c r="B39" s="6" t="s">
        <v>43</v>
      </c>
      <c r="C39" s="7">
        <v>3</v>
      </c>
      <c r="D39" s="8">
        <f t="shared" si="1"/>
        <v>0.15665150106079176</v>
      </c>
      <c r="E39" s="7">
        <v>1</v>
      </c>
      <c r="F39" s="8">
        <f t="shared" si="1"/>
        <v>5.2217167020263917E-2</v>
      </c>
      <c r="G39" s="7">
        <v>2</v>
      </c>
      <c r="H39" s="8">
        <f t="shared" ref="H39" si="28">G39*100000/1915079</f>
        <v>0.10443433404052783</v>
      </c>
    </row>
    <row r="40" spans="1:8" x14ac:dyDescent="0.2">
      <c r="A40" s="5">
        <v>310</v>
      </c>
      <c r="B40" s="6" t="s">
        <v>44</v>
      </c>
      <c r="C40" s="7">
        <v>0</v>
      </c>
      <c r="D40" s="8">
        <f t="shared" si="1"/>
        <v>0</v>
      </c>
      <c r="E40" s="7">
        <v>0</v>
      </c>
      <c r="F40" s="8">
        <f t="shared" si="1"/>
        <v>0</v>
      </c>
      <c r="G40" s="7">
        <v>0</v>
      </c>
      <c r="H40" s="8">
        <f t="shared" ref="H40" si="29">G40*100000/1915079</f>
        <v>0</v>
      </c>
    </row>
    <row r="41" spans="1:8" x14ac:dyDescent="0.2">
      <c r="A41" s="5">
        <v>320</v>
      </c>
      <c r="B41" s="6" t="s">
        <v>45</v>
      </c>
      <c r="C41" s="7">
        <v>60</v>
      </c>
      <c r="D41" s="8">
        <f t="shared" si="1"/>
        <v>3.1330300212158351</v>
      </c>
      <c r="E41" s="7">
        <v>32</v>
      </c>
      <c r="F41" s="8">
        <f t="shared" si="1"/>
        <v>1.6709493446484454</v>
      </c>
      <c r="G41" s="7">
        <v>28</v>
      </c>
      <c r="H41" s="8">
        <f t="shared" ref="H41" si="30">G41*100000/1915079</f>
        <v>1.4620806765673897</v>
      </c>
    </row>
    <row r="42" spans="1:8" x14ac:dyDescent="0.2">
      <c r="A42" s="5">
        <v>330</v>
      </c>
      <c r="B42" s="6" t="s">
        <v>46</v>
      </c>
      <c r="C42" s="7">
        <v>1</v>
      </c>
      <c r="D42" s="8">
        <f t="shared" si="1"/>
        <v>5.2217167020263917E-2</v>
      </c>
      <c r="E42" s="7">
        <v>0</v>
      </c>
      <c r="F42" s="8">
        <f t="shared" si="1"/>
        <v>0</v>
      </c>
      <c r="G42" s="7">
        <v>1</v>
      </c>
      <c r="H42" s="8">
        <f t="shared" ref="H42" si="31">G42*100000/1915079</f>
        <v>5.2217167020263917E-2</v>
      </c>
    </row>
    <row r="43" spans="1:8" x14ac:dyDescent="0.2">
      <c r="A43" s="5">
        <v>340</v>
      </c>
      <c r="B43" s="6" t="s">
        <v>47</v>
      </c>
      <c r="C43" s="7">
        <v>0</v>
      </c>
      <c r="D43" s="8">
        <f t="shared" si="1"/>
        <v>0</v>
      </c>
      <c r="E43" s="7">
        <v>0</v>
      </c>
      <c r="F43" s="8">
        <f t="shared" si="1"/>
        <v>0</v>
      </c>
      <c r="G43" s="7">
        <v>0</v>
      </c>
      <c r="H43" s="8">
        <f t="shared" ref="H43" si="32">G43*100000/1915079</f>
        <v>0</v>
      </c>
    </row>
    <row r="44" spans="1:8" x14ac:dyDescent="0.2">
      <c r="A44" s="5">
        <v>350</v>
      </c>
      <c r="B44" s="6" t="s">
        <v>48</v>
      </c>
      <c r="C44" s="7">
        <v>574</v>
      </c>
      <c r="D44" s="8">
        <f t="shared" si="1"/>
        <v>29.972653869631486</v>
      </c>
      <c r="E44" s="7">
        <v>317</v>
      </c>
      <c r="F44" s="8">
        <f t="shared" si="1"/>
        <v>16.552841945423662</v>
      </c>
      <c r="G44" s="7">
        <v>257</v>
      </c>
      <c r="H44" s="8">
        <f t="shared" ref="H44" si="33">G44*100000/1915079</f>
        <v>13.419811924207826</v>
      </c>
    </row>
  </sheetData>
  <mergeCells count="5">
    <mergeCell ref="A7:A8"/>
    <mergeCell ref="B7:B8"/>
    <mergeCell ref="C7:D7"/>
    <mergeCell ref="E7:F7"/>
    <mergeCell ref="G7:H7"/>
  </mergeCells>
  <pageMargins left="0.6" right="0.6" top="0.6" bottom="0.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P350032</vt:lpstr>
      <vt:lpstr>Лист2</vt:lpstr>
      <vt:lpstr>Лист3</vt:lpstr>
      <vt:lpstr>'P350032'!Заголовки_для_печати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2018-05-07T08:30:49Z</dcterms:created>
  <dcterms:modified xsi:type="dcterms:W3CDTF">2018-05-07T08:35:35Z</dcterms:modified>
</cp:coreProperties>
</file>